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3" documentId="8_{8E24D8F4-09C1-4629-B174-C15A2B1D1F2B}" xr6:coauthVersionLast="47" xr6:coauthVersionMax="47" xr10:uidLastSave="{351425A7-CC7B-4642-887F-BF3F1D217043}"/>
  <bookViews>
    <workbookView xWindow="1728" yWindow="180" windowWidth="17244" windowHeight="12204" xr2:uid="{240D008D-66AC-4376-92FA-E2B75A737F9E}"/>
  </bookViews>
  <sheets>
    <sheet name="様式2-4" sheetId="1" r:id="rId1"/>
  </sheets>
  <definedNames>
    <definedName name="_xlnm._FilterDatabase" localSheetId="0" hidden="1">'様式2-4'!$A$4:$N$331</definedName>
    <definedName name="_xlnm.Print_Area" localSheetId="0">'様式2-4'!$A$1:$N$331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1" l="1"/>
  <c r="J18" i="1"/>
  <c r="J19" i="1"/>
  <c r="J20" i="1"/>
  <c r="J21" i="1"/>
  <c r="J22" i="1"/>
  <c r="J23" i="1"/>
  <c r="J24" i="1"/>
  <c r="J26" i="1"/>
  <c r="J28" i="1"/>
  <c r="J29" i="1"/>
  <c r="J30" i="1"/>
  <c r="J31" i="1"/>
  <c r="J32" i="1"/>
  <c r="J33" i="1"/>
  <c r="J34"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300" i="1"/>
  <c r="J301" i="1"/>
  <c r="J302" i="1"/>
  <c r="J303" i="1"/>
  <c r="J304" i="1"/>
  <c r="J305" i="1"/>
  <c r="J306" i="1"/>
  <c r="J330" i="1"/>
</calcChain>
</file>

<file path=xl/sharedStrings.xml><?xml version="1.0" encoding="utf-8"?>
<sst xmlns="http://schemas.openxmlformats.org/spreadsheetml/2006/main" count="2798" uniqueCount="996">
  <si>
    <t>（注１）公益法人の区分において、「公財」は「公益財団法人」、「公社」は「公益社団法人」、「特財」は「特例財団法人」、「特社」は「特例社団法人」をいう。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9">
      <t>コウザイ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8"/>
  </si>
  <si>
    <t>-</t>
    <phoneticPr fontId="8"/>
  </si>
  <si>
    <t>国認定</t>
    <rPh sb="0" eb="1">
      <t>クニ</t>
    </rPh>
    <rPh sb="1" eb="3">
      <t>ニンテイ</t>
    </rPh>
    <phoneticPr fontId="8"/>
  </si>
  <si>
    <t>公社</t>
    <rPh sb="0" eb="2">
      <t>コウシャ</t>
    </rPh>
    <phoneticPr fontId="8"/>
  </si>
  <si>
    <t>会計法29条の3第5項及び予算決算及び会計令第99条の2（不落随契）</t>
  </si>
  <si>
    <t>公益社団法人 日本助産師会
東京都台東区鳥越２丁目12-２</t>
    <phoneticPr fontId="8"/>
  </si>
  <si>
    <t>支出負担行為担当官
こども家庭庁成育局長　藤原　朋子 
東京都千代田区霞が関3-2-5 霞が関ビルディング</t>
    <phoneticPr fontId="8"/>
  </si>
  <si>
    <t>不妊症・不育症におけるピアサポーター等養成研修の実施及びピアサポートに関する調査業務一式</t>
    <phoneticPr fontId="8"/>
  </si>
  <si>
    <t>こども家庭庁</t>
  </si>
  <si>
    <t>公財</t>
    <rPh sb="0" eb="1">
      <t>コウ</t>
    </rPh>
    <rPh sb="1" eb="2">
      <t>ザイ</t>
    </rPh>
    <phoneticPr fontId="8"/>
  </si>
  <si>
    <t>非公表</t>
    <rPh sb="0" eb="3">
      <t>ヒコウヒョウ</t>
    </rPh>
    <phoneticPr fontId="8"/>
  </si>
  <si>
    <t>公募を行い、申込みのあった要件を満たす者と契約を締結するものであり、契約の性質又は目的が競争を許さないため
会計法第２９条の３第４項</t>
  </si>
  <si>
    <t>公益財団法人日本英語検定協会
東京都新宿区横寺町５５番地</t>
    <phoneticPr fontId="8"/>
  </si>
  <si>
    <t>支出負担行為担当官　デジタル庁会計担当参事官　松田　洋平（東京都千代田区紀尾井町１番３号）</t>
    <phoneticPr fontId="8"/>
  </si>
  <si>
    <t>2023 年度英語研修（国際会議・学会発表コース）、（報告書・提案書作成コース）</t>
    <phoneticPr fontId="8"/>
  </si>
  <si>
    <t>デジタル庁</t>
    <rPh sb="4" eb="5">
      <t>チョウ</t>
    </rPh>
    <phoneticPr fontId="8"/>
  </si>
  <si>
    <t>－</t>
    <phoneticPr fontId="8"/>
  </si>
  <si>
    <t>－</t>
  </si>
  <si>
    <t>会計法第29条の３第４項（公募）</t>
    <phoneticPr fontId="8"/>
  </si>
  <si>
    <t>公益社団法人日本アイソトープ協会
東京都文京区本駒込2-28-45</t>
    <phoneticPr fontId="8"/>
  </si>
  <si>
    <t>支出負担行為担当官
綿引浩志
科学警察研究所
千葉県柏市柏の葉6－3－1</t>
    <phoneticPr fontId="8"/>
  </si>
  <si>
    <t>ＲＩ廃棄物の集荷及び廃棄業務</t>
    <phoneticPr fontId="8"/>
  </si>
  <si>
    <t>警察庁</t>
    <rPh sb="0" eb="3">
      <t>ケイサツチョウ</t>
    </rPh>
    <phoneticPr fontId="8"/>
  </si>
  <si>
    <t>会計法第２９条の３第４項
供給者によってのみ供給されることが可能であり、他に合理的な代替となるサービスがないため</t>
    <rPh sb="0" eb="3">
      <t>カイケイホウ</t>
    </rPh>
    <rPh sb="3" eb="4">
      <t>ダイ</t>
    </rPh>
    <rPh sb="6" eb="7">
      <t>ジョウ</t>
    </rPh>
    <rPh sb="9" eb="10">
      <t>ダイ</t>
    </rPh>
    <rPh sb="11" eb="12">
      <t>コウ</t>
    </rPh>
    <phoneticPr fontId="8"/>
  </si>
  <si>
    <t>公益財団法人アジア・アフリカ文化財団
東京都三鷹市新川5-14-16</t>
    <phoneticPr fontId="8"/>
  </si>
  <si>
    <t>支出負担行為担当官
警察大学校教務部会計課長
峰岸　和徳
警察大学校
東京都府中市朝日町3-12-1</t>
    <phoneticPr fontId="8"/>
  </si>
  <si>
    <t>語学研修科ベトナム語Ⅱ課程委託教養　一式</t>
    <phoneticPr fontId="8"/>
  </si>
  <si>
    <t>国認定</t>
    <rPh sb="1" eb="3">
      <t>ニンテイ</t>
    </rPh>
    <phoneticPr fontId="6"/>
  </si>
  <si>
    <t>公財</t>
    <rPh sb="0" eb="2">
      <t>コウザイ</t>
    </rPh>
    <phoneticPr fontId="6"/>
  </si>
  <si>
    <t>会計法第29条の3第4項
供給者によってのみ供給されることが可能であり、他に合理的な代替となるサービスがないため</t>
  </si>
  <si>
    <t>公益財団法人交通事故総合分析センター
東京都千代田区猿楽町７番８号</t>
  </si>
  <si>
    <t>警察庁長官官房会計課理事官
永　山　　貴　大
警察庁
東京都千代田区霞が関２－１－２</t>
  </si>
  <si>
    <t>運転技能検査対象者スクリーニング基準の分析　データ抽出業務</t>
  </si>
  <si>
    <t>高速道路における車種別の最高速度の在り方に関する調査研究</t>
  </si>
  <si>
    <t>公益財団法人日本武道館
東京都千代田区北の丸公園２－３</t>
  </si>
  <si>
    <t>会場借上（「令和５年度全国警察柔道・剣道選手権大会及び全国警察柔道・剣道大会」）</t>
  </si>
  <si>
    <t>高速自動車国道等における大型貨物自動車等の事故データ集計</t>
  </si>
  <si>
    <t>会計法第29条の3第4項
公募を実施した結果、業務の履行可能な者が１者であって、その者との契約であり競争を許さないため</t>
  </si>
  <si>
    <t>自動運転車に係る事故原因の究明に関する研究</t>
  </si>
  <si>
    <t>-</t>
  </si>
  <si>
    <t>契約の性質又は目的が競争を許さないため（会計法第29条の３第４項）。</t>
    <phoneticPr fontId="8"/>
  </si>
  <si>
    <t>公益社団法人日本食品衛生協会
東京都渋谷区神宮前２－６－１</t>
    <phoneticPr fontId="14"/>
  </si>
  <si>
    <t>支出負担行為担当官
消費者庁総務課長　　金澤　直樹
東京都千代田区霞が関３－１－１</t>
    <phoneticPr fontId="9"/>
  </si>
  <si>
    <t>カシューナッツの義務化に向けた検証及び検査法の開発等業務</t>
    <phoneticPr fontId="8"/>
  </si>
  <si>
    <t>消費者庁</t>
    <rPh sb="0" eb="3">
      <t>ショウヒシャ</t>
    </rPh>
    <rPh sb="3" eb="4">
      <t>チョウ</t>
    </rPh>
    <phoneticPr fontId="8"/>
  </si>
  <si>
    <t>国認定</t>
    <rPh sb="0" eb="1">
      <t>クニ</t>
    </rPh>
    <phoneticPr fontId="6"/>
  </si>
  <si>
    <t>公財</t>
    <rPh sb="0" eb="1">
      <t>コウ</t>
    </rPh>
    <rPh sb="1" eb="2">
      <t>ザイ</t>
    </rPh>
    <phoneticPr fontId="6"/>
  </si>
  <si>
    <t>会計法第29条の3第4項
当該サービスを運用提供している業者であり、競争を許さないため</t>
    <rPh sb="0" eb="3">
      <t>カイケイホウ</t>
    </rPh>
    <rPh sb="3" eb="4">
      <t>ダイ</t>
    </rPh>
    <rPh sb="6" eb="7">
      <t>ジョウ</t>
    </rPh>
    <rPh sb="9" eb="10">
      <t>ダイ</t>
    </rPh>
    <rPh sb="11" eb="12">
      <t>コウ</t>
    </rPh>
    <rPh sb="13" eb="15">
      <t>トウガイ</t>
    </rPh>
    <rPh sb="20" eb="22">
      <t>ウンヨウ</t>
    </rPh>
    <rPh sb="22" eb="24">
      <t>テイキョウ</t>
    </rPh>
    <rPh sb="28" eb="30">
      <t>ギョウシャ</t>
    </rPh>
    <rPh sb="34" eb="36">
      <t>キョウソウ</t>
    </rPh>
    <rPh sb="37" eb="38">
      <t>ユル</t>
    </rPh>
    <phoneticPr fontId="6"/>
  </si>
  <si>
    <t>公益財団法人国際金融情報センター
東京都中央区日本橋小網町９－９</t>
    <rPh sb="0" eb="2">
      <t>コウエキ</t>
    </rPh>
    <rPh sb="2" eb="6">
      <t>ザイダンホウジン</t>
    </rPh>
    <rPh sb="6" eb="8">
      <t>コクサイ</t>
    </rPh>
    <rPh sb="8" eb="10">
      <t>キンユウ</t>
    </rPh>
    <rPh sb="10" eb="12">
      <t>ジョウホウ</t>
    </rPh>
    <rPh sb="17" eb="20">
      <t>トウキョウト</t>
    </rPh>
    <rPh sb="20" eb="23">
      <t>チュウオウク</t>
    </rPh>
    <rPh sb="23" eb="26">
      <t>ニホンバシ</t>
    </rPh>
    <rPh sb="26" eb="29">
      <t>コアミチョウ</t>
    </rPh>
    <phoneticPr fontId="12"/>
  </si>
  <si>
    <t>東京都千代田区霞が関3-2-1
支出負担行為担当官
金融庁総合政策局秘書課長
岡田　大</t>
    <rPh sb="39" eb="41">
      <t>オカダ</t>
    </rPh>
    <rPh sb="42" eb="43">
      <t>オオ</t>
    </rPh>
    <phoneticPr fontId="6"/>
  </si>
  <si>
    <t>JCIFオンライン・サービスによる情報の提供　一式</t>
    <rPh sb="23" eb="25">
      <t>イッシキ</t>
    </rPh>
    <phoneticPr fontId="6"/>
  </si>
  <si>
    <t>金融庁</t>
    <rPh sb="0" eb="3">
      <t>キンユウチョウ</t>
    </rPh>
    <phoneticPr fontId="8"/>
  </si>
  <si>
    <t>ー</t>
    <phoneticPr fontId="8"/>
  </si>
  <si>
    <t>（非公表）</t>
    <rPh sb="1" eb="4">
      <t>ヒコウヒョウ</t>
    </rPh>
    <phoneticPr fontId="8"/>
  </si>
  <si>
    <t>当該者以外の履行可能な者の有無を確認する公募を実施したところ、応募者がいなかったため・　　　　　　　　　　　　　　　　　　（会計法第２９条の３第４項）</t>
    <rPh sb="0" eb="2">
      <t>トウガイ</t>
    </rPh>
    <rPh sb="2" eb="10">
      <t>シャイガイノリコウカノウ</t>
    </rPh>
    <rPh sb="11" eb="12">
      <t>モノ</t>
    </rPh>
    <rPh sb="13" eb="15">
      <t>ウム</t>
    </rPh>
    <rPh sb="16" eb="18">
      <t>カクニン</t>
    </rPh>
    <rPh sb="20" eb="22">
      <t>コウボ</t>
    </rPh>
    <rPh sb="23" eb="25">
      <t>ジッシ</t>
    </rPh>
    <rPh sb="31" eb="34">
      <t>オウボシャ</t>
    </rPh>
    <rPh sb="62" eb="66">
      <t>カイケイホウダイ</t>
    </rPh>
    <rPh sb="68" eb="69">
      <t>ジョウ</t>
    </rPh>
    <rPh sb="71" eb="72">
      <t>ダイ</t>
    </rPh>
    <rPh sb="73" eb="74">
      <t>コウ</t>
    </rPh>
    <phoneticPr fontId="8"/>
  </si>
  <si>
    <t>公益財団法人菊葉文化協会　　　　　　東京都千代田区千代田１－１</t>
    <rPh sb="0" eb="12">
      <t>コウエキザイダンホウジンキクヨウブンカキョウカイ</t>
    </rPh>
    <rPh sb="18" eb="28">
      <t>トウキョウトチヨダクチヨダ</t>
    </rPh>
    <phoneticPr fontId="8"/>
  </si>
  <si>
    <t>分任支出負担行為担当官　　　　　　　宮内庁京都事務所長　石原　秀樹　　　　京都市上京区京都御苑３</t>
    <rPh sb="0" eb="11">
      <t>ブンニンシシュツフタンコウイタントウカン</t>
    </rPh>
    <rPh sb="18" eb="21">
      <t>クナイチョウ</t>
    </rPh>
    <rPh sb="21" eb="27">
      <t>キョウトジムショチョウ</t>
    </rPh>
    <rPh sb="28" eb="30">
      <t>イシハラ</t>
    </rPh>
    <rPh sb="31" eb="33">
      <t>ヒデキ</t>
    </rPh>
    <rPh sb="37" eb="45">
      <t>キョウトシジョウキョウクキョウト</t>
    </rPh>
    <rPh sb="45" eb="47">
      <t>ギョエン</t>
    </rPh>
    <phoneticPr fontId="8"/>
  </si>
  <si>
    <t>京都仙洞御所ほか管理補助業務</t>
    <rPh sb="0" eb="2">
      <t>キョウト</t>
    </rPh>
    <rPh sb="2" eb="6">
      <t>セントウゴショ</t>
    </rPh>
    <rPh sb="8" eb="10">
      <t>カンリ</t>
    </rPh>
    <rPh sb="10" eb="12">
      <t>ホジョ</t>
    </rPh>
    <rPh sb="12" eb="14">
      <t>ギョウム</t>
    </rPh>
    <phoneticPr fontId="8"/>
  </si>
  <si>
    <t>宮内庁</t>
    <rPh sb="0" eb="3">
      <t>クナイチョウ</t>
    </rPh>
    <phoneticPr fontId="8"/>
  </si>
  <si>
    <t>本件を実施するためには、放射性同位元素等の規則に関する法律及び関連法令に基づく廃棄の業の許可を得ていることが必要不可欠であり、上記を資格要件として公募を実施した結果、応募者が該者１者のみであったため。
（会計法第２９条の３第４項）</t>
    <rPh sb="12" eb="15">
      <t>ホウシャセイ</t>
    </rPh>
    <rPh sb="15" eb="17">
      <t>ドウイ</t>
    </rPh>
    <rPh sb="17" eb="19">
      <t>ゲンソ</t>
    </rPh>
    <rPh sb="19" eb="20">
      <t>トウ</t>
    </rPh>
    <rPh sb="21" eb="23">
      <t>キソク</t>
    </rPh>
    <rPh sb="24" eb="25">
      <t>カン</t>
    </rPh>
    <rPh sb="27" eb="29">
      <t>ホウリツ</t>
    </rPh>
    <rPh sb="29" eb="30">
      <t>オヨ</t>
    </rPh>
    <rPh sb="31" eb="33">
      <t>カンレン</t>
    </rPh>
    <rPh sb="33" eb="35">
      <t>ホウレイ</t>
    </rPh>
    <rPh sb="36" eb="37">
      <t>モト</t>
    </rPh>
    <rPh sb="39" eb="41">
      <t>ハイキ</t>
    </rPh>
    <rPh sb="42" eb="43">
      <t>ギョウ</t>
    </rPh>
    <rPh sb="44" eb="46">
      <t>キョカ</t>
    </rPh>
    <rPh sb="47" eb="48">
      <t>エ</t>
    </rPh>
    <phoneticPr fontId="8"/>
  </si>
  <si>
    <t>公益社団法人日本アイソトープ協会
東京都文京区本駒込２丁目２８番４５号</t>
    <rPh sb="0" eb="2">
      <t>コウエキ</t>
    </rPh>
    <rPh sb="2" eb="4">
      <t>シャダン</t>
    </rPh>
    <rPh sb="4" eb="6">
      <t>ホウジン</t>
    </rPh>
    <rPh sb="6" eb="8">
      <t>ニホン</t>
    </rPh>
    <rPh sb="14" eb="16">
      <t>キョウカイ</t>
    </rPh>
    <rPh sb="17" eb="26">
      <t>トウキョウトブンキョウクホンコマゴメ</t>
    </rPh>
    <rPh sb="27" eb="29">
      <t>チョウメ</t>
    </rPh>
    <rPh sb="31" eb="32">
      <t>バン</t>
    </rPh>
    <rPh sb="34" eb="35">
      <t>ゴウ</t>
    </rPh>
    <phoneticPr fontId="15"/>
  </si>
  <si>
    <t>分任支出負担行為担当官
防衛装備庁陸上装備研究所
総務課長　堀　博
神奈川県相模原市中央区淵野辺２－９－５４</t>
    <rPh sb="30" eb="31">
      <t>ホリ</t>
    </rPh>
    <rPh sb="32" eb="33">
      <t>ヒロシ</t>
    </rPh>
    <phoneticPr fontId="9"/>
  </si>
  <si>
    <t>ＲＩ廃棄物の引取役務
１件</t>
    <rPh sb="2" eb="5">
      <t>ハイキブツ</t>
    </rPh>
    <rPh sb="6" eb="8">
      <t>ヒキトリ</t>
    </rPh>
    <rPh sb="8" eb="10">
      <t>エキム</t>
    </rPh>
    <rPh sb="12" eb="13">
      <t>ケン</t>
    </rPh>
    <phoneticPr fontId="0"/>
  </si>
  <si>
    <t>防衛省</t>
    <rPh sb="0" eb="3">
      <t>ボウエイショウ</t>
    </rPh>
    <phoneticPr fontId="8"/>
  </si>
  <si>
    <t>本件を実施するためには、本件を履行できる能力を有していることが必要不可欠であり、上記を資格要件として公募を実施した結果、応募者が該者１者のみであったため。
（会計法第２９条の３第４項）</t>
    <rPh sb="3" eb="5">
      <t>ジッシ</t>
    </rPh>
    <phoneticPr fontId="8"/>
  </si>
  <si>
    <t>標準線源
１個他</t>
    <rPh sb="0" eb="2">
      <t>ヒョウジュン</t>
    </rPh>
    <rPh sb="2" eb="3">
      <t>セン</t>
    </rPh>
    <rPh sb="3" eb="4">
      <t>ゲン</t>
    </rPh>
    <rPh sb="6" eb="7">
      <t>コ</t>
    </rPh>
    <rPh sb="7" eb="8">
      <t>ホカ</t>
    </rPh>
    <phoneticPr fontId="0"/>
  </si>
  <si>
    <t>本件の履行にあたっては、米側主契約者（米国レイセオンミサイルディフェンス社）と日本側主催者（三菱重工業株式会社）が締結している製造技術情報の開示・使用に関する合意文書において日本側主契約者の下請けとして品質管理体制審査に関する部門登録されていることが必要不可欠であり、上記の資格要件を有する者が該者１者のみであるため。（会計法第２９条の３第４項）</t>
  </si>
  <si>
    <t>公益財団法人防衛基盤整備協会
東京都新宿区四谷本塩町１５－９</t>
    <rPh sb="0" eb="6">
      <t>コウエキザイダンホウジン</t>
    </rPh>
    <rPh sb="6" eb="14">
      <t>ボウエイキバンセイビキョウカイ</t>
    </rPh>
    <phoneticPr fontId="15"/>
  </si>
  <si>
    <t>支出負担行為担当官
防衛装備庁長官官房
会計官付経理室長
木暮　聡
東京都新宿区市谷本村町５－１</t>
    <rPh sb="10" eb="12">
      <t>ボウエイ</t>
    </rPh>
    <rPh sb="12" eb="15">
      <t>ソウビチョウ</t>
    </rPh>
    <rPh sb="15" eb="17">
      <t>チョウカン</t>
    </rPh>
    <rPh sb="17" eb="19">
      <t>カンボウ</t>
    </rPh>
    <rPh sb="20" eb="23">
      <t>カイケイカン</t>
    </rPh>
    <rPh sb="23" eb="24">
      <t>ヅキ</t>
    </rPh>
    <rPh sb="24" eb="26">
      <t>ケイリ</t>
    </rPh>
    <rPh sb="26" eb="28">
      <t>シツチョウ</t>
    </rPh>
    <rPh sb="29" eb="31">
      <t>コグレ</t>
    </rPh>
    <rPh sb="32" eb="33">
      <t>サトシ</t>
    </rPh>
    <phoneticPr fontId="9"/>
  </si>
  <si>
    <t>ＳＭ－３ブロックⅡＡ品質管理体制審査支援役務
1件</t>
    <rPh sb="10" eb="12">
      <t>ヒンシツ</t>
    </rPh>
    <rPh sb="12" eb="14">
      <t>カンリ</t>
    </rPh>
    <rPh sb="14" eb="16">
      <t>タイセイ</t>
    </rPh>
    <rPh sb="16" eb="18">
      <t>シンサ</t>
    </rPh>
    <rPh sb="18" eb="20">
      <t>シエン</t>
    </rPh>
    <rPh sb="20" eb="22">
      <t>エキム</t>
    </rPh>
    <phoneticPr fontId="0"/>
  </si>
  <si>
    <t>応募者から提出された企画書について評価を行った結果、平均評価点の最高の者が該者１者のみであるため。（会計法第２９条の３第４項）</t>
  </si>
  <si>
    <t>公益財団法人防衛基盤整備協会
東京都新宿区四谷本塩町１５－９</t>
  </si>
  <si>
    <t>支出負担行為担当官
防衛装備庁長官官房
会計官付経理室長　　
木暮　聡
東京都新宿区市谷本村町５－１</t>
    <rPh sb="10" eb="12">
      <t>ボウエイ</t>
    </rPh>
    <rPh sb="12" eb="15">
      <t>ソウビチョウ</t>
    </rPh>
    <rPh sb="15" eb="17">
      <t>チョウカン</t>
    </rPh>
    <rPh sb="17" eb="19">
      <t>カンボウ</t>
    </rPh>
    <rPh sb="20" eb="23">
      <t>カイケイカン</t>
    </rPh>
    <rPh sb="23" eb="24">
      <t>ヅキ</t>
    </rPh>
    <rPh sb="24" eb="26">
      <t>ケイリ</t>
    </rPh>
    <rPh sb="26" eb="28">
      <t>シツチョウ</t>
    </rPh>
    <rPh sb="31" eb="33">
      <t>コグレ</t>
    </rPh>
    <rPh sb="34" eb="35">
      <t>サトシ</t>
    </rPh>
    <phoneticPr fontId="9"/>
  </si>
  <si>
    <t>防衛装備移転推進のために官民間での情報共有として行うウェビナーの企画・開催役務
１件</t>
  </si>
  <si>
    <t>一般競争に付し、再度の入札をしても落札者がないため。（予算決算及び会計令第９９条の２）</t>
  </si>
  <si>
    <t>装備品の適切な海外移転の推進のため官民が連携して行う情報収集・発信のためのポータルサイト及びバーチャル展示会の運営役務
１件</t>
  </si>
  <si>
    <t>法務省の協力依頼に基づき、法務行政に協力するため。
（会計法第２９条の３第５項及び予決令第９９条第１６号）</t>
    <rPh sb="0" eb="3">
      <t>ホウムショウ</t>
    </rPh>
    <rPh sb="4" eb="6">
      <t>キョウリョク</t>
    </rPh>
    <rPh sb="6" eb="8">
      <t>イライ</t>
    </rPh>
    <rPh sb="9" eb="10">
      <t>モト</t>
    </rPh>
    <rPh sb="13" eb="15">
      <t>ホウム</t>
    </rPh>
    <rPh sb="15" eb="17">
      <t>ギョウセイ</t>
    </rPh>
    <rPh sb="18" eb="20">
      <t>キョウリョク</t>
    </rPh>
    <rPh sb="27" eb="30">
      <t>カイケイホウ</t>
    </rPh>
    <rPh sb="30" eb="31">
      <t>ダイ</t>
    </rPh>
    <rPh sb="33" eb="34">
      <t>ジョウ</t>
    </rPh>
    <rPh sb="36" eb="37">
      <t>ダイ</t>
    </rPh>
    <rPh sb="38" eb="39">
      <t>コウ</t>
    </rPh>
    <rPh sb="39" eb="40">
      <t>オヨ</t>
    </rPh>
    <rPh sb="41" eb="42">
      <t>ヨ</t>
    </rPh>
    <rPh sb="42" eb="43">
      <t>ケツ</t>
    </rPh>
    <rPh sb="43" eb="44">
      <t>レイ</t>
    </rPh>
    <rPh sb="44" eb="45">
      <t>ダイ</t>
    </rPh>
    <rPh sb="47" eb="48">
      <t>ジョウ</t>
    </rPh>
    <rPh sb="48" eb="49">
      <t>ダイ</t>
    </rPh>
    <rPh sb="51" eb="52">
      <t>ゴウ</t>
    </rPh>
    <phoneticPr fontId="8"/>
  </si>
  <si>
    <t>公益財団法人矯正協会
東京都中野区新井3-37-2</t>
    <rPh sb="0" eb="2">
      <t>コウエキ</t>
    </rPh>
    <rPh sb="2" eb="4">
      <t>ザイダン</t>
    </rPh>
    <rPh sb="4" eb="6">
      <t>ホウジン</t>
    </rPh>
    <rPh sb="6" eb="8">
      <t>キョウセイ</t>
    </rPh>
    <rPh sb="8" eb="10">
      <t>キョウカイ</t>
    </rPh>
    <rPh sb="11" eb="13">
      <t>トウキョウ</t>
    </rPh>
    <rPh sb="13" eb="14">
      <t>ト</t>
    </rPh>
    <rPh sb="14" eb="17">
      <t>ナカノク</t>
    </rPh>
    <rPh sb="17" eb="19">
      <t>アライ</t>
    </rPh>
    <phoneticPr fontId="8"/>
  </si>
  <si>
    <t>分任支出負担行為担当官
航空自衛隊第４補給処
調達部長　藤本　芳信
埼玉県狭山市稲荷山2-3</t>
    <rPh sb="0" eb="2">
      <t>ブンニン</t>
    </rPh>
    <rPh sb="2" eb="4">
      <t>シシュツ</t>
    </rPh>
    <rPh sb="4" eb="6">
      <t>フタン</t>
    </rPh>
    <rPh sb="6" eb="8">
      <t>コウイ</t>
    </rPh>
    <rPh sb="8" eb="10">
      <t>タントウ</t>
    </rPh>
    <rPh sb="10" eb="11">
      <t>カン</t>
    </rPh>
    <rPh sb="12" eb="14">
      <t>コウクウ</t>
    </rPh>
    <rPh sb="14" eb="17">
      <t>ジエイタイ</t>
    </rPh>
    <rPh sb="17" eb="18">
      <t>ダイ</t>
    </rPh>
    <rPh sb="19" eb="22">
      <t>ホキュウショ</t>
    </rPh>
    <rPh sb="23" eb="25">
      <t>チョウタツ</t>
    </rPh>
    <rPh sb="25" eb="27">
      <t>ブチョウ</t>
    </rPh>
    <rPh sb="28" eb="30">
      <t>フジモト</t>
    </rPh>
    <rPh sb="31" eb="33">
      <t>ヨシノブ</t>
    </rPh>
    <rPh sb="34" eb="37">
      <t>サイタマケン</t>
    </rPh>
    <rPh sb="37" eb="40">
      <t>サヤマシ</t>
    </rPh>
    <rPh sb="40" eb="42">
      <t>イナリ</t>
    </rPh>
    <rPh sb="42" eb="43">
      <t>ヤマ</t>
    </rPh>
    <phoneticPr fontId="8"/>
  </si>
  <si>
    <t>まくらカバー，７形用，ベージュ</t>
  </si>
  <si>
    <t>本契約は、公募を実施した結果、契約相手方のみが応募者であり、基準を満足していたため。
（会計法第２９条の３第４項）</t>
    <rPh sb="5" eb="7">
      <t>コウボ</t>
    </rPh>
    <phoneticPr fontId="8"/>
  </si>
  <si>
    <t>公益財団法人防衛基盤整備協会
東京都新宿区四谷本塩町１５番９号</t>
  </si>
  <si>
    <t>分任支出負担行為担当官
海上自衛隊補給本部
管理部長　澤田　和広
東京都北区十条台１－５－７０</t>
    <rPh sb="0" eb="1">
      <t>ブン</t>
    </rPh>
    <rPh sb="1" eb="2">
      <t>ニン</t>
    </rPh>
    <rPh sb="2" eb="4">
      <t>シシュツ</t>
    </rPh>
    <rPh sb="4" eb="6">
      <t>フタン</t>
    </rPh>
    <rPh sb="6" eb="8">
      <t>コウイ</t>
    </rPh>
    <rPh sb="8" eb="11">
      <t>タントウカン</t>
    </rPh>
    <rPh sb="12" eb="14">
      <t>カイジョウ</t>
    </rPh>
    <rPh sb="14" eb="16">
      <t>ジエイ</t>
    </rPh>
    <rPh sb="16" eb="17">
      <t>タイ</t>
    </rPh>
    <rPh sb="17" eb="19">
      <t>ホキュウ</t>
    </rPh>
    <rPh sb="19" eb="21">
      <t>ホンブ</t>
    </rPh>
    <rPh sb="22" eb="24">
      <t>カンリ</t>
    </rPh>
    <rPh sb="24" eb="26">
      <t>ブチョウ</t>
    </rPh>
    <rPh sb="27" eb="28">
      <t>サワ</t>
    </rPh>
    <rPh sb="28" eb="29">
      <t>タ</t>
    </rPh>
    <rPh sb="30" eb="31">
      <t>ワ</t>
    </rPh>
    <rPh sb="31" eb="32">
      <t>ヒロシ</t>
    </rPh>
    <rPh sb="33" eb="36">
      <t>トウキョウト</t>
    </rPh>
    <rPh sb="36" eb="38">
      <t>キタク</t>
    </rPh>
    <rPh sb="38" eb="41">
      <t>ジュウジョウダイ</t>
    </rPh>
    <phoneticPr fontId="8"/>
  </si>
  <si>
    <t>海自艦船・武器の技術刊行物に関する保護すべき情報を含む対象図書の特定調査業務委託
1式</t>
    <phoneticPr fontId="8"/>
  </si>
  <si>
    <t>都内の会場選定を行う上で、条件を満たす会場が契約相手方のみのため。
（会計法第２９条の３第４項）</t>
    <phoneticPr fontId="8"/>
  </si>
  <si>
    <t>公益財団法人東京オペラシティ文化財団
東京都新宿区西新宿３丁目２０番２号</t>
    <rPh sb="29" eb="31">
      <t>チョウメ</t>
    </rPh>
    <rPh sb="33" eb="34">
      <t>バン</t>
    </rPh>
    <rPh sb="35" eb="36">
      <t>ゴウ</t>
    </rPh>
    <phoneticPr fontId="8"/>
  </si>
  <si>
    <t>演奏会場の借上
1式</t>
    <phoneticPr fontId="8"/>
  </si>
  <si>
    <t>艦船・武器に係る技術刊行物管理業務委託
1式</t>
    <phoneticPr fontId="8"/>
  </si>
  <si>
    <t>海自艦船・武器に係る技術刊行物データベースの構築
1式</t>
    <phoneticPr fontId="8"/>
  </si>
  <si>
    <t>公益法人からの物品購入
（予決令第９９条第１６号）</t>
    <rPh sb="20" eb="21">
      <t>ダイ</t>
    </rPh>
    <rPh sb="23" eb="24">
      <t>ゴウ</t>
    </rPh>
    <phoneticPr fontId="8"/>
  </si>
  <si>
    <t>公益財団法人矯正協会
東京都中野区新井３－３７－２</t>
    <rPh sb="11" eb="14">
      <t>トウキョウト</t>
    </rPh>
    <phoneticPr fontId="8"/>
  </si>
  <si>
    <t>作業服，特殊，２形，特号　ほか７件
８件</t>
    <phoneticPr fontId="8"/>
  </si>
  <si>
    <t>分任支出負担行為担当官代理
海上自衛隊補給本部
契約課長　鈴木　紀貴
東京都北区十条台１－５－７０</t>
    <phoneticPr fontId="8"/>
  </si>
  <si>
    <t>まくら用表がわ　ほか２件
３件</t>
    <phoneticPr fontId="8"/>
  </si>
  <si>
    <t>契約の性質又は目的が競争を許さないため。
（予決令第１０２条の４第３号）</t>
    <rPh sb="0" eb="2">
      <t>ケイヤク</t>
    </rPh>
    <rPh sb="3" eb="5">
      <t>セイシツ</t>
    </rPh>
    <rPh sb="5" eb="6">
      <t>マタ</t>
    </rPh>
    <rPh sb="7" eb="9">
      <t>モクテキ</t>
    </rPh>
    <rPh sb="10" eb="12">
      <t>キョウソウ</t>
    </rPh>
    <rPh sb="13" eb="14">
      <t>ユル</t>
    </rPh>
    <rPh sb="22" eb="23">
      <t>ヨ</t>
    </rPh>
    <rPh sb="23" eb="24">
      <t>ケツ</t>
    </rPh>
    <rPh sb="24" eb="25">
      <t>レイ</t>
    </rPh>
    <rPh sb="25" eb="26">
      <t>ダイ</t>
    </rPh>
    <rPh sb="29" eb="30">
      <t>ジョウ</t>
    </rPh>
    <rPh sb="32" eb="33">
      <t>ダイ</t>
    </rPh>
    <rPh sb="34" eb="35">
      <t>ゴウ</t>
    </rPh>
    <phoneticPr fontId="9"/>
  </si>
  <si>
    <t>公益財団法人矯正協会
東京都中野区新井３丁目３７番２号</t>
    <phoneticPr fontId="8"/>
  </si>
  <si>
    <t>陸上自衛隊補給統制本部
調達会計部長
清水　和彦
東京都北区十条台1-5-70</t>
    <rPh sb="19" eb="21">
      <t>シミズ</t>
    </rPh>
    <rPh sb="22" eb="24">
      <t>カズヒコ</t>
    </rPh>
    <phoneticPr fontId="8"/>
  </si>
  <si>
    <t>掛けぶとんカバー，９形</t>
  </si>
  <si>
    <t>公益財団法人日本武道館
東京都千代田区北の丸公園２番３号</t>
    <phoneticPr fontId="8"/>
  </si>
  <si>
    <t>陸上自衛隊中央会計隊
契約科長
宮内　修嗣
東京都新宿区市谷本村町5-1</t>
    <rPh sb="16" eb="17">
      <t>ミヤ</t>
    </rPh>
    <rPh sb="17" eb="18">
      <t>ウチ</t>
    </rPh>
    <rPh sb="19" eb="21">
      <t>シュウジ</t>
    </rPh>
    <phoneticPr fontId="8"/>
  </si>
  <si>
    <t>日本武道館大ホール使用料</t>
  </si>
  <si>
    <t>令和５年度自衛隊音楽まつり付帯施設等利用</t>
  </si>
  <si>
    <t>緊急の必要により競争に付すことができないため。
（予決令第１０２条の４第３号）</t>
    <rPh sb="3" eb="5">
      <t>ヒツヨウ</t>
    </rPh>
    <rPh sb="8" eb="10">
      <t>キョウソウ</t>
    </rPh>
    <rPh sb="11" eb="12">
      <t>フ</t>
    </rPh>
    <rPh sb="25" eb="26">
      <t>ヨ</t>
    </rPh>
    <rPh sb="26" eb="27">
      <t>ケツ</t>
    </rPh>
    <rPh sb="27" eb="28">
      <t>レイ</t>
    </rPh>
    <rPh sb="28" eb="29">
      <t>ダイ</t>
    </rPh>
    <rPh sb="32" eb="33">
      <t>ジョウ</t>
    </rPh>
    <rPh sb="35" eb="36">
      <t>ダイ</t>
    </rPh>
    <rPh sb="37" eb="38">
      <t>ゴウ</t>
    </rPh>
    <phoneticPr fontId="9"/>
  </si>
  <si>
    <t>公益財団法人鉄道弘済会
東京都荒川区南千住４－３－３　</t>
    <phoneticPr fontId="8"/>
  </si>
  <si>
    <t>陸上自衛隊中央病院
会計課長
有村　光浩
東京都世田谷区池尻1丁目2-24</t>
    <rPh sb="0" eb="2">
      <t>リクジョウ</t>
    </rPh>
    <rPh sb="15" eb="17">
      <t>アリムラ</t>
    </rPh>
    <rPh sb="18" eb="20">
      <t>ミツヒロ</t>
    </rPh>
    <phoneticPr fontId="8"/>
  </si>
  <si>
    <t>骨格構造義足</t>
  </si>
  <si>
    <t>公益社団法人隊友会
東京都新宿区市谷本村町５－１</t>
    <phoneticPr fontId="8"/>
  </si>
  <si>
    <t>隊友新聞</t>
  </si>
  <si>
    <t>公益財団法人自動車リサイクル促進センター
東京都港区芝大門１丁目１番３０号日本自動車会館１１階</t>
    <phoneticPr fontId="8"/>
  </si>
  <si>
    <t>使用済自動車の再資源化預託金等</t>
  </si>
  <si>
    <t>会計法２９条の３第４項（契約の性質又は目的が競争を許さないため。）</t>
    <phoneticPr fontId="3"/>
  </si>
  <si>
    <t>公益社団法人日本アイソトープ協会
東京都文京区本駒込２－２８－４５</t>
  </si>
  <si>
    <t>令和5年10月20日</t>
    <rPh sb="0" eb="2">
      <t>レイワ</t>
    </rPh>
    <rPh sb="3" eb="4">
      <t>ネン</t>
    </rPh>
    <rPh sb="6" eb="7">
      <t>ガツ</t>
    </rPh>
    <rPh sb="9" eb="10">
      <t>ヒ</t>
    </rPh>
    <phoneticPr fontId="3"/>
  </si>
  <si>
    <t>支出負担行為担当官
防衛医科大学校事務局総務部長
室伏　祐二
埼玉県所沢市並木3-2</t>
  </si>
  <si>
    <t>放射性廃棄物集荷役務</t>
  </si>
  <si>
    <t>公財</t>
  </si>
  <si>
    <t>「大型再処理施設保障措置試験研究事業」において発生した放射性廃棄物については、委託元である国が適切に管理する義務を負っている。
この、管理すべき廃棄物が保管されている（公財）核物質管理センターの東海保障措置センター内には、本保管施設以外に新分析棟及び保障措置分析棟が設置され、いずれの施設においても核物質防護上の重要な施設として位置付けられ、許可がなく東海保障措置センターへの第三者の立入が認められていない。
また、核燃料物質使用施設の維持管理にあたっては、法第52条の核燃料物質の使用の許可を有していることが前提となる。以上の要件を有している者は、当該センター以外にない。
以上のことから、会計法第２９条の３第４項の規定に基づき契約の性質又は目的が競争を許さない場合として、（公財）核物質管理センターと随意契約する。</t>
    <phoneticPr fontId="8"/>
  </si>
  <si>
    <t>公益財団法人核物質管理センター
東京都台東区東上野一丁目２８番９号</t>
    <rPh sb="25" eb="26">
      <t>イチ</t>
    </rPh>
    <phoneticPr fontId="8"/>
  </si>
  <si>
    <t>支出負担行為担当官
原子力規制委員会原子力規制庁
長官官房参事官　河原　雄介
東京都港区六本木一丁目9番9号</t>
    <phoneticPr fontId="8"/>
  </si>
  <si>
    <t>令和５年度大型再処理施設保障措置試験研究施設維持管理</t>
    <rPh sb="0" eb="2">
      <t>レイワ</t>
    </rPh>
    <rPh sb="3" eb="5">
      <t>ネンド</t>
    </rPh>
    <phoneticPr fontId="8"/>
  </si>
  <si>
    <t>原子力規制庁</t>
    <rPh sb="0" eb="6">
      <t>ゲンシリョクキセイチョウ</t>
    </rPh>
    <phoneticPr fontId="8"/>
  </si>
  <si>
    <t>「原子力災害対策特別措置法に基づく緊急事態応急対策等拠点施設等に関する内閣府令」及び「オフサイトセンターに係る設備等の要件に関するガイドライン（内閣府）」により、原子力防災専門官事務室設置や緊急時に備えた体制整備等のオフサイトセンター設置に係る諸要件が定められており、これらも踏まえ従来より原子力規制事務所を各オフサイトセンターに設置しているところ。原子力防災研究プラザは公益財団法人原子力安全技術センターが管理運営しているため、契約の相手方は同センターでしかあり得ない。以上のことから、会計法第２９条の３第４項の規定に基づき契約の性質又は目的が競争を許さない場合として、公益財団法人原子力安全技術センターと契約することとする。</t>
  </si>
  <si>
    <t>公益財団法人原子力安全技術センター
東京都文京区白山五丁目１番３ー１０1</t>
    <rPh sb="0" eb="2">
      <t>コウエキ</t>
    </rPh>
    <rPh sb="2" eb="6">
      <t>ザイダンホウジン</t>
    </rPh>
    <rPh sb="6" eb="9">
      <t>ゲンシリョク</t>
    </rPh>
    <rPh sb="9" eb="11">
      <t>アンゼン</t>
    </rPh>
    <rPh sb="11" eb="13">
      <t>ギジュツ</t>
    </rPh>
    <rPh sb="26" eb="27">
      <t>ゴ</t>
    </rPh>
    <rPh sb="27" eb="29">
      <t>チョウメ</t>
    </rPh>
    <rPh sb="30" eb="31">
      <t>バン</t>
    </rPh>
    <phoneticPr fontId="17"/>
  </si>
  <si>
    <t>令和５年度六ヶ所原子力規制事務所賃貸借</t>
    <rPh sb="5" eb="8">
      <t>ロッカショ</t>
    </rPh>
    <rPh sb="8" eb="11">
      <t>ゲンシリョク</t>
    </rPh>
    <rPh sb="11" eb="13">
      <t>キセイ</t>
    </rPh>
    <rPh sb="13" eb="15">
      <t>ジム</t>
    </rPh>
    <rPh sb="15" eb="16">
      <t>ショ</t>
    </rPh>
    <rPh sb="16" eb="19">
      <t>チンタイシャク</t>
    </rPh>
    <phoneticPr fontId="7"/>
  </si>
  <si>
    <t>　本事業は、一般競争入札（最低価格落札方式）を実施したが、落札者がいなかったため、予決令第99条の2の規定に基づく随意契約を行う。</t>
    <rPh sb="13" eb="15">
      <t>サイテイ</t>
    </rPh>
    <rPh sb="15" eb="17">
      <t>カカク</t>
    </rPh>
    <rPh sb="17" eb="19">
      <t>ラクサツ</t>
    </rPh>
    <rPh sb="19" eb="21">
      <t>ホウシキ</t>
    </rPh>
    <phoneticPr fontId="8"/>
  </si>
  <si>
    <t>令和５年度海外の医療用トリウム規制に関する調査</t>
    <rPh sb="0" eb="2">
      <t>レイワ</t>
    </rPh>
    <rPh sb="3" eb="5">
      <t>ネンド</t>
    </rPh>
    <phoneticPr fontId="5"/>
  </si>
  <si>
    <t>原子力規制庁</t>
    <rPh sb="0" eb="3">
      <t>ゲンシリョク</t>
    </rPh>
    <rPh sb="3" eb="6">
      <t>キセイチョウ</t>
    </rPh>
    <phoneticPr fontId="8"/>
  </si>
  <si>
    <t>　我が国は、国際原子力機関（IAEA）及び核物質等の供給国と締結した協定に基づき核物質が核兵器等に転用されていないことを証明するため非核兵器国に対して課せられた国際的な義務を遵守するため、国内の核物質の各種情報を提供する必要がある。
　しかし、上記の情報提供のために行う情報の整理・解析には膨大な作業量が必要であり、国の職員が直接その作業をすることは体制面、効率面等から困難であり、保障措置の適切な実施の妨げにもなりかねない。このことから、核原料物質、核燃料物質及び原子炉の規制に関する法律第６１条の１０の規定に基づき、当該業務を委託し実施するものである。
　公益財団法人核物質管理センターは、同条に規定する「指定情報処理機関」として指定された（昭和５２年１２月）現在唯一の法人で、昭和５２年度から本業務を適切に実施してきた法人である。本業務を委託する場合は、同条により「指定情報処理機関」に行わせることとなっていることから、委託先は、現在唯一の指定情報処理機関である公益財団法人核物質管理センター以外に存在しない。
　よって、会計法第２９条の３第４項の規定（契約の性質又は目的が競争を許さない場合）による随意契約の相手方として、公益財団法人　核物質管理センターを選定する。</t>
  </si>
  <si>
    <t>公益財団法人核物質管理センター
東京都台東区東上野一丁目２８番９号</t>
    <phoneticPr fontId="8"/>
  </si>
  <si>
    <t>支出負担行為担当官
原子力規制委員会原子力規制庁
長官官房参事官　小林　雅彦
東京都港区六本木一丁目9番9号</t>
    <rPh sb="33" eb="35">
      <t>コバヤシ</t>
    </rPh>
    <rPh sb="36" eb="37">
      <t>ミヤビ</t>
    </rPh>
    <rPh sb="37" eb="38">
      <t>ヒコ</t>
    </rPh>
    <phoneticPr fontId="8"/>
  </si>
  <si>
    <t>令和5年度保障措置業務委託費（放射線測定情報処理業務システム改修費）事業（令和5年度補正）</t>
    <phoneticPr fontId="8"/>
  </si>
  <si>
    <t>　本事業の受託選定の必要条件として、
１）核種分析を実施する技能を有していること。
２）緊急時モニタリングに対する知見を有すること。
３）実習を行うにあたり、設備や講師の確保などが可能であること。
４）Puを用いた実習が実施可能であること。
５）放射能分析に関するISO/IEC 17025の認定を受けていること。
以上を全て有することが不可欠である。これらの条件を満たす者は、公益財団法人日本分析センターのみであると考えられるが、潜在的な事業者もあり得ないとは言い切れないため、必要な技術要件を明示した上で、令和4年12月23日～令和5年1月12日まで入札可能性調査を実施した結果、実施可能事業者として公益財団法人日本分析センター1者のみ応募があった。
　このため、会計法第29条の3第4項の規定に基づき契約の性質又は目的が競争を許さない場合として、本委託業務の契約相手方として公益財団法人日本分析センターと随意契約を締結するものである。</t>
  </si>
  <si>
    <t>公益財団法人日本分析センター
千葉県千葉市稲毛区山王町295番地3</t>
    <phoneticPr fontId="8"/>
  </si>
  <si>
    <t>令和5年度原子力施設等防災対策等委託費（環境放射能分析研修）事業</t>
  </si>
  <si>
    <t>　本事業は、一般競争入札（総合評価落札方式）を実施したが、落札者がいなかったため、予決令第99条の2の規定に基づく随意契約を行う。</t>
  </si>
  <si>
    <t>公益財団法人日本分析センター千葉県千葉市稲毛区山王町２９５番地３</t>
  </si>
  <si>
    <t>令和5年度原子力施設等防災対策等委託費（放射線監視結果収集）事業</t>
    <rPh sb="0" eb="2">
      <t>レイワ</t>
    </rPh>
    <rPh sb="3" eb="5">
      <t>ネンド</t>
    </rPh>
    <rPh sb="5" eb="10">
      <t>ゲンシリョクシセツ</t>
    </rPh>
    <rPh sb="10" eb="11">
      <t>ナド</t>
    </rPh>
    <rPh sb="11" eb="15">
      <t>ボウサイタイサク</t>
    </rPh>
    <rPh sb="15" eb="16">
      <t>ナド</t>
    </rPh>
    <rPh sb="16" eb="19">
      <t>イタクヒ</t>
    </rPh>
    <rPh sb="20" eb="23">
      <t>ホウシャセン</t>
    </rPh>
    <rPh sb="23" eb="27">
      <t>カンシケッカ</t>
    </rPh>
    <rPh sb="27" eb="29">
      <t>シュウシュウ</t>
    </rPh>
    <rPh sb="30" eb="32">
      <t>ジギョウ</t>
    </rPh>
    <phoneticPr fontId="9"/>
  </si>
  <si>
    <t>　本事業は、47都道府県の環境放射能水準調査担当部署等が採取した環境試料について、47都道府県において実施困難な高度かつ専門的な放射能分析等を実施することとしており、　受託者の必要条件として、下記等を全て有することが不可欠である。
１）放射線測定の精度等を担保するため、ISO9001及び放射能分析に関するISO/IEC17025の認証を受けていること、並びに国際機関において、標準試料のクロスチェックを定期的に受審し、優れた成績を修めていること。
２）年間約1,200試料のストロンチウム分析が可能なこと。
３）プルトニウム分析が可能なこと。
４）クリプトン85及びキセノン133分析が可能なこと。
　これらの条件を満たす者は、公益財団法人日本分析センターのみであると考えられる。しかしながら、本事業で必要となる能力を持つ業者が他にないとは言い切れないことから、必要な技術及び設備等を明示した上で、令和4年12月23日～令和5年1月12日まで入札可能性調査を実施した結果、実施可能事業者として、公益財団法人日本分析センター1者のみ応募があった。
　このため、会計法第29条の3第4項の規定に基づき契約の性質又は目的が競争を許さない場合として、本委託業務の契約相手方として公益財団法人日本分析センターと随意契約を締結するものである。</t>
    <phoneticPr fontId="8"/>
  </si>
  <si>
    <t>令和5年度原子力施設等防災対策等委託費（環境放射能水準調査（放射能分析））事業</t>
  </si>
  <si>
    <t>　本事業は漁場の安心安全に資することを目的としていることから、海産生物を含む試料の放射能分析を行うこととしている。海産生物の分析にあたっては、使用する海産生物試料に複数種の海産生物が混入しないように、種ごとに正確に分類する必要があり、放射能分析に加えて海産生物に関する専門的な知見等が求められる。また、各自治体行政、水産関係団体及び漁業者との計画や説明を含む調整については、訪問先の漁業の実情を把握したうえで説明等をする必要がある。
　本事業については、放射能分析と海産生物に関する専門的知見を有する公益財団法人海洋生物環境研究所の一者応札となっており、他事業者の参入がない状態が続いている一方で、平成28年度より公共サービス改革法に基づく総務省官民競争入札監理委員会の市場化テストの審査を受けてきたが、今年度の評価で本事業の特性上他業者の参入は困難である、との結論に至り審議対象から除外されたことを受けたところである。しかし、潜在的な事業者もあり得ないとは言い切れないため、令和4年12月23日～令和5年1月12日まで入札可能性調査（公募）を実施した結果、実施可能事業者が公益財団法人海洋生物環境研究所の1者しか存在しないことを確認した。
　このため、会計法第29条の3第4項の規定に基づき契約の性質又は目的が競争を許さない場合として、本委託業務の契約相手方として公益財団法人海洋生物環境研究所と随意契約を締結するものである。</t>
  </si>
  <si>
    <t>公益財団法人海洋生物環境研究所
東京都新宿区山吹町347番地藤和江戸川橋ビル７階</t>
    <phoneticPr fontId="8"/>
  </si>
  <si>
    <t>令和5年度原子力施設等防災対策等委託費（海洋環境における放射能調査及び総合評価）事業</t>
  </si>
  <si>
    <t>公益財団法人
日本分析センター
千葉県千葉市稲毛区山王町２９５番地３</t>
    <phoneticPr fontId="8"/>
  </si>
  <si>
    <t>令和5年度放射能測定調査委託費（原子力艦放射能調査支援）事業（測定系）</t>
    <rPh sb="5" eb="8">
      <t>ホウシャノウ</t>
    </rPh>
    <rPh sb="16" eb="20">
      <t>ゲンシリョクカン</t>
    </rPh>
    <rPh sb="20" eb="23">
      <t>ホウシャノウ</t>
    </rPh>
    <phoneticPr fontId="9"/>
  </si>
  <si>
    <t>　本事業は、我が国における環境放射能の水準を把握するため、放射能調査研究の一環として原子力艦寄港地である横須賀港、佐世保港及び金武中城港（沖縄県）周辺の環境放射能を調査するとともに、我が国の環境放射能に係る情報を調査・収集、整理及び提供し、環境試料中の放射性物質から放出される放射線及び空間放射線による被ばく線量の把握を行うものである。
　本事業は事業開始年時より、委託先が公益財団法人日本分析センターによる一者応札となっている。そのため平成28年度事業より総務省入札監理委員会の市場化テスト選定の分科会の評価を受けるため、独自に事業内容の見直しや複数応札となる取組の実施を行ってきた。その結果、不定期に入出港する原子力艦に対応しなければいけないなどの事業の特殊性から一者応札になるのはやむを得ないという評価結果となったが、他に応札者がないとも言い切れないことから、必要な技術等を明示した上で、令和4年12月23日～令和5年1月12日まで入札可能性調査（公募）を実施した結果、実施可能事業者が公益財団法人日本分析センターの１者しか存在しないことを確認した。
　このため、会計法第29条の3第4項の規定に基づき契約の性質又は目的が競争を許さない場合として、公益財団法人日本分析センターと随意契約を締結するものである。</t>
  </si>
  <si>
    <t>令和5年度放射能測定調査委託費（放射能測定調査）事業</t>
  </si>
  <si>
    <t>　本事業は、原子力災害時における緊急事態応急対策の実効性を確保するため、緊急時モニタリングセンター（以下、「EMC」という。）及び野外での緊急時モニタリングに従事する地方公共団体の職員に対して、現地に講師を派遣し、基礎から実践まで受講者の習熟度に応じた講義・実習・訓練等を開催し、EMC 及び野外でのモニタリング活動及び組織の運用に関する知識・技術等の習得を図るものである。
　本業務に係る業者を選定するため、企画募集要領に従い企画書を公募したところ、有効な応募者は2者であった。当該応募者について企画審査委員会において審査した結果、公益財団法人原子力安全研究協会は最も高い評価点を獲得し、契約候補者として相応しいものと判断された。
　このため、公益財団法人原子力安全研究協会を本委託業務の契約相手方として選定し、会計法第29条の3第4項の規定に基づき随意契約を締結するものである。</t>
  </si>
  <si>
    <t>公益財団法人原子力安全研究協会
東京都港区新橋五丁目18番7号</t>
    <phoneticPr fontId="8"/>
  </si>
  <si>
    <t>令和5年度子力施設等防災対策等委託費（緊急時モニタリング要員育成）事業</t>
  </si>
  <si>
    <t>　本事業は、核不拡散条約の下、原子力基本法や核原料物質、核燃料物質及び原子炉の規制に関する法律に基づく国内保障措置の実施、日本国政府と国際原子力機関（IAEA）との保障措置協定及び原子力の平和利用に関する米、加、豪等との二国間原子力協力協定に基づく保障措置の適切な実施に資するため、国際規制物資の使用の状況に関する情報の解析その他の処理業務を行う。
　核原料物質、核燃料物質及び原子炉の規制に関する法律第61条の10の規定に基づき、本事業を委託する場合は同条に規定する「指定情報処理機関」に行わせることができるとしている。現状、公益財団法人核物質管理センターが唯一の指定機関であるため、同センターと会計法第29条の3第4項の規定に基づく随意契約を行うものである。</t>
    <phoneticPr fontId="8"/>
  </si>
  <si>
    <t>公益財団法人　核物質管理センター
東京都台東区東上野一丁目28番9号</t>
    <phoneticPr fontId="8"/>
  </si>
  <si>
    <t>令和5年度保障措置業務委託費（保障措置に関する情報処理業務）事業</t>
  </si>
  <si>
    <t>　本事業は、低線量域の放射線被ばくによる健康への影響調査を行うものであり、調査を実施するためには放射線従事者中央登録センターに登録された放射線従事者情報及びがん登録等の推進に関する法律等に基づき整備される全国がん登録データベースにおける個人情報の活用が必須となる。
　放射線従事者中央登録センターを運営することにより放射線従事者の個人情報を保有し、なおかつその情報を用いて本事業を実施できるのは公益財団法人放射線影響協会のみである。また、同協会はがん登録等の推進に関する法律等において、全国がん登録データベースの情報を利用できる者として政令で定められた者に指定されていることから、会計法第29条の3第4項の規定に基づき、同協会を随意契約を行うものである。</t>
  </si>
  <si>
    <t>公益財団法人放射線影響協会
東京都千代田区鍛治町一丁目9番16号</t>
    <phoneticPr fontId="8"/>
  </si>
  <si>
    <t>令和5年度原子力施設等防災対策等委託費（低線量放射線による人体への影響に関する疫学的調査）事業</t>
  </si>
  <si>
    <t>　本事業は、47都道府県の環境放射能水準調査担当部署等が採取した環境試料について、47都道府県において実施困難な高度かつ専門的な放射能分析、47都道府県の放射能分析に係る精度管理等を実施することとしている。また、北朝鮮の核実験等国外原子力事象が発生した場合には、放射能対策本部の指揮の下モニタリング強化が行われ、その一環として環境試料の採取・分析等を行うこととしている。
　水準調査については、その専門性の高さ等から、放射能分析に関する国際規格の認証を受けていること等を事業受託の条件として入札可能性調査により受託者の選定を行っており、公益財団法人日本分析センターにおいて事業を実施している。
　水準調査で使用している分析装置等については、調査の受託者が原子力規制庁から無償貸与を受けて使用しているものであるが、整備から10年以上経過している等老朽化の著しいものが多数あり、故障も多発している状況である一方で、昨今の国際情勢（ロシアによるウクライナ原発近傍への武力攻撃、北朝鮮による核実験の可能性を含む国際的挑発行為の実施等）によりモニタリング強化が行われる可能性が高まっている。モニタリング強化時にこれら老朽化の著しい機器が故障した場合、我が国への放射能影響の把握に大きな支障が生じるため、本事業において、分析装置等の状態の調査・把握を行うとともに、予防保全の観点から老朽化の著しい機器について優先度を考慮しつつ更新を行う必要がある。
　分析装置等の老朽化の状況や日常的に発生している不具合については、水準調査を受託して日常的に機器を使用している者でなければ把握することができないものであり、更新の要否・箇所やその優先度についても同者でなければ包括的な整理・検討ができず、効率的・効果的に更新を行うことができない。
　このため、本事業を行うことができる者は、水準調査の受託者である公益財団法人日本分析センターのみであり、契約の性質又は目的が競争を許さないと判断されるので、会計法第２９条の３第４項の規定に基づき、本事業に係る随意契約の相手方として同センターを選定する。</t>
    <rPh sb="1" eb="2">
      <t>ホン</t>
    </rPh>
    <rPh sb="2" eb="4">
      <t>ジギョウ</t>
    </rPh>
    <phoneticPr fontId="8"/>
  </si>
  <si>
    <t>令和4年度原子力施設等防災対策等委託費（環境放射能水準調査（放射能分析））事業（令和4年度補正繰越分）</t>
    <rPh sb="47" eb="48">
      <t>ク</t>
    </rPh>
    <rPh sb="48" eb="49">
      <t>コ</t>
    </rPh>
    <rPh sb="49" eb="50">
      <t>ブン</t>
    </rPh>
    <phoneticPr fontId="8"/>
  </si>
  <si>
    <t xml:space="preserve">環境省においては、産業廃棄物の適正処理が推進されるよう排出事業者が優良な処理事業者を容易に選択できる環境の整備を推進してきた。平成10年には廃棄物の処理及び清掃に関する法律（昭和45年法律第137号。以下「廃棄物処理法」という。）第13条の12に基づき、全国唯一の適正処理推進センターに財団法人（当時）産業廃棄物処理事業振興財団（以下、「産廃振興財団」という。）を指定し、産廃振興財団において、産廃処理業者に関する情報収集、事業者への情報提供等を行うこととされた。産廃振興財団は適正処理推進センターとして、平成11年度に厚生省（当時）から補助金の交付を受け、インターネット上で産業廃棄物処理業者の検索が可能な「産業廃棄物処理業者情報検索システム（さんぱいくん）」を開発し、また、平成23年には、環境省が整備した「優良さんぱいナビゲーションソフトウェア（優良さんぱいナビ）」の管理を委任され、両サイトを「産廃情報ネット（さんぱいくん・優良さんぱいナビ）」と統合し、民間団体が有する優良認定業者を含む産業廃棄物処理業者に関する情報等の収集・提供を行う唯一のシステムとして運用を行ってきている。
このように、産廃処理業者に関する情報は「産廃情報ネット」により詳細情報を発信してきていたところであるが、「廃棄物処理制度の見直しの方向性（意見具申）」（平成29年２月14日中央環境審議会）において、「将来的には（略）全てのマニフェスト情報及び許認可情報が電子化され、IT技術の活用による効率的・効果的なシステムを構築することも期待される。」と明記され、この内容を具体化するために設けられた「平成30年度廃棄物分野の情報の電子化に向けた検討会」において検討を行い、環境省が許認可情報を管理するため所有している「産業廃棄物行政情報システム」と産廃振興財団が所有する「さんぱいくん」のデータを連携させ、許認可情報の統合、一元管理、公開の仕組みを構築することとされた。
これらを踏まえ、令和3年度に改修を行い、同データ連携を開始するとともに、さらに許認可情報の一元的な利用を促進すべく、環境省ホームページ上で公開していた「産業廃棄物処理業者検索システム」及び「産業廃棄物処理業・処理施設許可取消処分情報」（以下、「両検索システム」という。）についても、令和4年6月に「産廃情報ネット」に機能を移行させ、許認可情報の検索機能の統合をさらに進めたところである。これにより、今後は、従来の「産廃情報ネット」に係る業務に加えて、両検索システムの安定的な運用を目的とする本業務が不可欠となった。また、本業務を実施するためには現行システムの日々の閲覧状況・保守状況に関する詳細かつその根幹部分の情報をシステム所有者から入手する必要がある。
そのため、本業務は廃棄物処理法に基づき適正処理推進センターに指定され、現行システムを現に管理運営している産廃振興財団が主体となり実施することが不可欠である。以上のことから、平成18年８月25日付財務大臣通知「公共調達の適正化について」（財計第2017号）の１．(2)①「競争性のない随意契約によらざるを得ない場合」のイ(イ)「法令の規定により、契約の相手方が一に定められているもの」に準ずるものと認められるため、会計法第29条の３第４項の規定に基づき契約の性質又は目的が競争を許さない場合として、産廃振興財団と随意契約を行うものである。
</t>
  </si>
  <si>
    <t>公益財団法人産業廃棄物処理事業振興財団
東京都港区虎ノ門一丁目1番18号</t>
    <phoneticPr fontId="8"/>
  </si>
  <si>
    <t>支出負担行為担当官　環境省大臣官房会計課長　飯田　博文　
東京都千代田区霞が関1-2-2 中央合同庁舎5号館</t>
    <phoneticPr fontId="8"/>
  </si>
  <si>
    <t>令和５年度産業廃棄物処理業者検索システム、産業廃棄物処理業・処理施設許可取消処分情報に関する運用業務</t>
    <phoneticPr fontId="8"/>
  </si>
  <si>
    <t>環境省</t>
    <rPh sb="0" eb="3">
      <t>カンキョウショウ</t>
    </rPh>
    <phoneticPr fontId="8"/>
  </si>
  <si>
    <t>本事業では、日本の研究機関・民間企業・大学等が、脱炭素・低炭素社会形成に関する経験・ノウハウ等を有する日本の自治体とともに、途上国の都市において脱炭素・低炭素社会形成に向けた取組を実施する。日本の自治体が加わることで、脱炭素・低炭素技術やサービスの活用、その他脱炭素・低炭素化に向けた取組をより効率的に推進し、また、途上国の都市でのマスタープランの策定支援や技術の評価・選定プロセスの共有等、日本の自治体による脱炭素・低炭素化に向けた能力開発についても推進することを目的とする。
本業務は、令和５年度脱炭素社会実現のための都市間連携事業委託業務公募要領に基づき公募を行い、応募のあった24件の中から外部専門家等よりな
る令和５年度脱炭素社会実現のための都市間連携事業委託業務受託者選定等に係わる評価委員会の審査を経て採択された。</t>
    <phoneticPr fontId="8"/>
  </si>
  <si>
    <t>公益財団法人地球環境戦略研究機関
神奈川県三浦郡葉山町上山口2108-11</t>
    <phoneticPr fontId="8"/>
  </si>
  <si>
    <t>支出負担行為担当官　環境省地球環境局長　秦　康之　
東京都千代田区霞が関1-2-2 中央合同庁舎5号館</t>
    <phoneticPr fontId="8"/>
  </si>
  <si>
    <t>令和５年度脱炭素社会実現のための都市間連携事業委託業務（インドネシア・西ジャワ州におけるセメント産業の脱炭素化に向けた実現可能性調査）</t>
    <phoneticPr fontId="8"/>
  </si>
  <si>
    <t>会計法第29条の3第4項（契約の性質又は目的が競争を許さない場合）　令和３年６月に「プラスチックに係る資源循環の促進等に関する法律」（以下「新法」という。）が成立した。新法では、自治体によるプラスチック使用製品廃棄物の分別回収・リサイクルを促進するため、２つの措置を盛り込んでいる。
①既に確立している容器包装に係る分別収集及び再商品化の促進等に関する法律（以下「容器包装再商品化法」という。）に基づいたリサイクルの仕組みを活用し、製品プラスチックの回収・リサイクルを行う（以下「委託スキーム」という。）
②自治体とリサイクル事業者が連携し、再商品化計画を作成するとともに、プラスチック資源の回収・リサイクルを行う。（以下「認定スキーム」という。）
新法は、令和４年４月１日に施行され、新法に基づいた自治体によるプラスチックの分別回収・リサイクルが始まったことから、既存の容器包装再商品化法に基づくプラスチック製容器包装の回収・リサイクルへの影響を調査し、対策を検討する必要がある。
本業務においては、自治体によるプラスチックの分別回収・リサイクルが既存の容器包装再商品化法に基づくリサイクルへの影響をシステムをもって調査分析し、対策を行う。　　
上記に係る業務を履行するに当たっては、既存の容器包装再商品化法に基づくプラスチック製容器包装の再商品化業務に関して幅広く豊富な知見を有した者でなければならないところ、公益財団法人日本容器包装リサイクル協会（以下「指定法人」という。）は、容器包装再商品化法第２１条に基づき、平成８年に指定法人として指定されており、容器包装再商品化法に基づく特定容器製造等事業者又は特定包装利用事業者（以下「特定事業者」という。）からの再商品化業務の受託、市町村からの分別基準適合物の引き取り、再商品化事業者への再商品化業務の委託並びに再商品化に関する普及・啓発・情報の収集及び提供等を行っている。また、同法第23条の規定により、再商品化に係る契約の締結及び当該委託に係る料金の収受に関する業務を行うことができるのは主務大臣の認可を受けている指定法人のみとなっている。
新法の影響及び対策の検討を進めるためには、容器包装再商品化法に基づく再商品化業務の運営を行っている指定法人が実施することが不可欠である。
また、実際にシステムの改良に係る調査検討等業務を実施できるのは、システムを構築した日本電気株式会社（以下「NEC」という。）のみになる。システムはNEC独自技術の開発フレームワークを活用しているため、開発技術に関連する調査検討等業務を実施できるのは、システム運用を行っているNECしかおらず今回の調査検討等業務はNECに再委託を行うものである。
協会は「容器包装に係る分別収集及び再商品化法の促進等に関する法律」で定める容器包装の再商品化業務を遂行する法人であるため、「プラスチックに係る資源循環の促進等に関する法律」施行のためのプラスチック製品のリサイクルに係るシステム改良は、協会でなく環境省が発注者となる必要がある。
以上のことから、平成18年８月25日付財務大臣通知「公共調達の適正化について」（財計第2017号）の１．(2)①「競争性のない随意契約によらざるを得ない場合」のイ(イ)「法令の規定により、契約の相手方が一に定められているもの」に準ずるものと認められるため、本業務を委託する者として相応しい唯一の団体として指定法人と随意契約を行うものである。</t>
  </si>
  <si>
    <t>公益財団法人日本容器包装リサイクル協会
東京都港区虎ノ門１－１４－１</t>
    <phoneticPr fontId="8"/>
  </si>
  <si>
    <t>令和５年度プラスチック資源循環法の施行に伴う容器包装リサイクルシステム改良に係る調査検討等業務</t>
    <phoneticPr fontId="8"/>
  </si>
  <si>
    <t>会計法第29条の3第4項（契約の性質又は目的が競争を許さない場合）開発フレームワークを活用しているため、開発技術はNECしか保持しておらず今回の改良については、NECに再委託を行うものである。
協会は「容器包装に係る分別収集及び再商品化の促進等に関する法律」で定める容器包装の再商品化業務を遂行する法人であるため、「プラスチックに係る資源循環の促進等に関する法律」施行のためのプラスチック製品のリサイクルに係るシステム改良は、協会でなく環境省が発注者となる必要がある。
以上のことから、平成18年８月25日付財務大臣通知「公共調達の適正化について」（財計第2017号）の１．(2)①「競争性のない随意契約によらざるを得ない場合」のイ(イ)「法令の規定により、契約の相手方が一に定められているもの」に準ずるものと認められるため、本業務を委託する者として相応しい唯一の団体として指定法人と随意契約を行うものである。（会計法第29条の３第４項）</t>
  </si>
  <si>
    <t>公益財団法人日本容器包装リサイクル協会
東京都港区虎ノ門1丁目14番1号　郵政福祉琴平ビル</t>
    <phoneticPr fontId="8"/>
  </si>
  <si>
    <t>支出負担行為担当官　環境省大臣官房会計課長　熊倉　基之　
東京都千代田区霞が関1-2-2 中央合同庁舎5号館</t>
    <phoneticPr fontId="8"/>
  </si>
  <si>
    <t>令和５年度プラスチック資源循環法施行に伴う容器包装リサイクルシステム改良検討業務</t>
    <phoneticPr fontId="8"/>
  </si>
  <si>
    <t xml:space="preserve">会計法第29条の3第4項（契約の性質又は目的が競争を許さない場合）環境省においては、産業廃棄物の適正処理が推進されるよう排出事業者が優良な処理事業者を容易に選択できる環境の整備を推進してきた。平成10年には廃棄物の処理及び清掃に関する法律（昭和45年法律第137号。以下「廃棄物処理法」という。）第13条の12に基づき、全国唯一の適正処理推進センターに財団法人（当時）産業廃棄物処理事業振興財団（以下、「産廃振興財団」という。）を指定し、産廃振興財団において、産廃処理業者に関する情報収集、事業者への情報提供等を行うこととされた。産廃振興財団は適正処理推進センターとして、平成11年度に厚生省（当時）から補助金の交付を受け、インターネット上で産業廃棄物処理業者の検索が可能な「産業廃棄物処理業者情報検索システム（さんぱいくん）」を開発し、また、平成23年には、環境省が整備した「優良さんぱいナビゲーションソフトウェア（優良さんぱいナビ）」の管理を委任され、両サイトを「産廃情報ネット（さんぱいくん・優良さんぱいナビ）」と統合し、民間団体が有する優良認定業者を含む産業廃棄物処理業者に関する情報等の収集・提供を行う唯一のシステムとして運用を行ってきている。
このように、産廃処理業者に関する情報は「産廃情報ネット」により詳細情報を発信してきていたところであるが、「廃棄物処理制度の見直しの方向性（意見具申）」（平成29年２月14日中央環境審議会）において、「将来的には（略）全てのマニフェスト情報及び許認可情報が電子化され、IT技術の活用による効率的・効果的なシステムを構築することも期待される。」と明記され、この内容を具体化するために設けられた「平成30年度廃棄物分野の情報の電子化に向けた検討会」において検討を行い、環境省が許認可情報を管理するため所有している「産業廃棄物行政情報システム」と産廃振興財団が所有する「さんぱいくん」のデータを連携させ、許認可情報の統合、一元管理、公開の仕組みを構築することとされた。
「さんぱいくん」の改良・改修に当たっては、現行システムの公開・保守を維持しながら、本業務を実施するためには現行システムの日々の閲覧状況や運用・保守状況に関する詳細かつその根幹部分の情報をシステム所有者から入手する必要がある。また、現行システムには、「さんぱいくん」登録事業者の担当者に関する個人情報（氏名、電話番号、メールアドレス等）が含まれており、これらは産廃振興財団がID、パスワードの郵送等限られた目的のために提供を受けたものであり、入札等により選定された事業者に貸与等できるものではない。
そのため、本業務は廃棄物処理法に基づき適正処理推進センターに指定され、現行システムを現に管理運営している産廃振興財団が主体となり実施することが不可欠である。以上のことから、平成18年８月25日付財務大臣通知「公共調達の適正化について」（財計第2017号）の１．(2)①「競争性のない随意契約によらざるを得ない場合」のイ(イ)「法令の規定により、契約の相手方が一に定められているもの」に準ずるものと認められるため、会計法第29条の３第４項の規定に基づき契約の性質又は目的が競争を許さない場合として、産廃振興財団と随意契約を行うものである。
</t>
  </si>
  <si>
    <t>公益財団法人産業廃棄物処理事業振興財団
東京都港区虎ノ門１丁目１番１８号</t>
    <phoneticPr fontId="8"/>
  </si>
  <si>
    <t>令和５年度優良産廃処理業者の情報発信に関するシステム（産廃情報ネット）改修業務</t>
    <phoneticPr fontId="8"/>
  </si>
  <si>
    <t xml:space="preserve">会計法第29条の3第4項（契約の性質又は目的が競争を許さない場合）本事業では、日本の研究機関・民間企業・大学等が、脱炭素・低炭素社会形成に関する経験・ノウハウ等を有する日本の自治体とともに、途上国の都市において脱炭素・低炭素社会形成に向けた取組を実施する。日本の自治体が加わることで、脱炭素・低炭素技術やサービスの活用、その他脱炭素・低炭素化に向けた取組をより効率的に推進し、また、途上国の都市でのマスタープランの策定支援や技術の評価・選定プロセスの共有等、日本の自治体による脱炭素・低炭素化に向けた能力開発についても推進することを目的とする。
本業務は、令和５年度脱炭素社会実現のための都市間連携事業委託業務公募要領に基づき公募を行い、応募のあった24件の中から外部専門家等よりなる令和５年度脱炭素社会実現のための都市間連携事業委託業務受託者選定等に係わる評価委員会の審査を経て採択された。
</t>
  </si>
  <si>
    <t>支出負担行為担当官　環境省地球環境局長　松澤　裕　
東京都千代田区霞が関1-2-2 中央合同庁舎5号館</t>
    <phoneticPr fontId="8"/>
  </si>
  <si>
    <t>令和５年度脱炭素社会実現のための都市間連携事業委託業務（ベトナム・ハイフォン市の脱炭素化に向けたエコ工業団地推進事業）</t>
    <phoneticPr fontId="8"/>
  </si>
  <si>
    <t>令和５年度脱炭素社会実現のための都市間連携事業委託業務（マレーシア国クアラルンプール市における脱炭素都市・街区実現に向けた制度構築支援事業（クアラルンプール市－東京都/さいたま市）））</t>
    <phoneticPr fontId="8"/>
  </si>
  <si>
    <t>会計法第29条の3第4項（契約の性質又は目的が競争を許さない場合）インドを議長国とするＧ２０サミット及び環境・気候大臣会合は、2023年（令和５年）９月のＧ２０サミット前（令和５年７月頃）に開催を予定しており、令和４年度から準備会合が始まり令和５年度にかけて、議事内容に関して関係各国との調整等が継続して実施されていることから、当該業務については同一の事業者が２カ年にわたり一貫した計画に基づいて業務を行うことが不可欠である。
　以上のことから、当該業務は初年度の業務を履行した者が２カ年にわたり業務を実施することが適切な成果を得るために必要となることから、事業者の選定においては単年度の事業計画の内容だけではなく、２カ年を通しての事業計画の内容や１年目以降の予定経費についても評価の対象とする複数年の事業実施を見通した総合評価落札方式として実施したところ、もっとも高い総合評価点を得た公益財団法人地球環境戦略研究機関が落札者となり令和４年度業務を実施したところである。
　今般、令和５年度においても当該業務に係る予算が措置されたことを受け、引き続き業務を実施するにあたり、審査委員会において令和４年度の履行状況の確認や令和５年度の業務が当初計画に基づいて実施できるか等についての審査を行った結果、令和４年度業務は適切に履行されていることが確認され、また、令和５年度は引き続き当初計画に基づいて業務が遂行することが適切であると判断された。
　よって、当該業務は令和４年度に公益財団法人地球環境戦略研究機関が提案した計画に基づき令和５年度の業務を実施することとするが、計画に基づいて業務を遂行できるのは提案した者以外になく、また、上記のとおり、前年度の履行状況等から、引き続き公益財団法人地球環境戦略研究機関が引き続き当該業務を適切に遂行できると判断されたことから、会計法第29条の３第４項の規定により随意契約を締結することとしたい。</t>
  </si>
  <si>
    <t>公益財団法人地球環境戦略研究機関
神奈川県三浦郡葉山町上山口２１０８－１１</t>
    <phoneticPr fontId="8"/>
  </si>
  <si>
    <t>支出負担行為担当官　環境省大臣官房会計課長　飯田　博文
東京都千代田区霞が関1-2-2 中央合同庁舎5号館</t>
    <phoneticPr fontId="8"/>
  </si>
  <si>
    <t>令和５年度Ｇ２０（インド）等支援業務</t>
    <phoneticPr fontId="8"/>
  </si>
  <si>
    <t>会計法第29条の3第4項（契約の性質又は目的が競争を許さない場合）本業務は各国の閣僚クラスが一堂に会する大規模な会議であるＧ７の各会議に向けて、日本政府として議論に必要となる資料の収集・分析、成果文書案の分析、報告書の作成等を行い、また、同会合や準備会合等に関する支援等を行うことを目的とする。
特に本年は日本が議長国として、気候・エネルギー・環境大臣会合を開催する。この大臣会合は、５月19日～21日に開催されるＧ７サミット前（４月15日～16日）に開催を予定しており、令和４年度から準備会合が始まり令和５年度にかけて成果文書について関係各国との調整等が継続して実施されるほか、各会合等に係る支援は年度の切れ目なく継続的に行われるものであるため、２カ年にわたり、同一事業者と契約を締結しなければ適切な事業成果を得がたい業務である。
本業務に係る業者を選定するため、令和４年度に２か年を前提とした一般競争（総合評価落札方式）として実施したところ、公益財団法人地球環境戦略研究機関は、評価の対象とする技術等の必須要求項目の用件をすべて満たしており、予定価格の範囲内であった同機関と契約を締結した。
当該業務は令和４年度に公益財団法人地球環境戦略研究機関が提案した契約に基づき令和５年度の業務を実施することとするが、計画に基づいて業務を遂行できるのは提案した者以外になく、また、上記の理由から、前年度の結果を評価する余裕はなく、契約委員会の審査手続きを省略することとして審査を経ている。
以上の理由により、本業務の契約相手方として、公益財団法人地球環境戦略研究機関を選定し、会計法第29条の3第4項の規定により随意契約を締結することとしたい。</t>
  </si>
  <si>
    <t>令和５年度Ｇ７等支援委託業務</t>
    <phoneticPr fontId="8"/>
  </si>
  <si>
    <t xml:space="preserve">会計法第29条の3第4項（契約の性質又は目的が競争を許さない場合）本業務は、環境省が北海道利尻（国設利尻酸性雨測定所）等、全国10カ所の国設酸性雨測定所に設置している環境放射線等測定機器で収集した測定データ及び各測定所の周辺で採取した環境試料の核種分析結果を専用のデータベースに蓄積し、測定所及びその周辺ごとの放射線レベル並びにその変動パターンを把握することを目的とする。また、本業務によって得られた測定データのうち、大気浮遊じん及び大気降下物及び空間放射線（ガンマ線）線量率については、大気汚染防止法第22条第３項の規定に基づく放射性物質の常時監視の測定データとしても使用することを目的とする。
従って、本業務の請負者については、これらの目的を達成するため、放射能の測定・分析について、以下の各事項の要件を満たしていることが必要である。
（１）技術力に関する要件 
　　　本業務を請負う者は、分析結果の信頼性を確保するため国際規格であるISO9001の認証並びにISO/IEC17025の認定を受け、IAEAなどの国際機関が主催する環境放射能分析の国際相互比較分析のプログラムに参加した者であり、以下の要件を満たす者であること。
①採取した試料（大気浮遊じん、降下物等）について、α濃度及びβ濃度による空地中放射能濃度測定・分析並びに放射能測定法シリーズ７「ゲルマニウム半導体検出器によるガンマ線スペクトロメトリー」（令和２年改訂）に基づくγ線スペクトロメトリーによる測定・分析ができる能力を有すること。なお、当該γ線スペクトロメトリーによる測定・分析は、γ線スペクトロメトリーによって測定できる全ての核種について測定・分析が可能であること。
②採取した試料（大気浮遊じん、降下物等）について、放射能測定法シリーズ２「放射性ストロンチウム分析法」（平成15年改訂）および同シリーズ３「放射性セシウム分析法」（昭和51年改訂）に基づく放射化学分析を実施する能力を有すること。
（２）設備・システムに関する要件 
　　　本業務を請負う者は、常時監視業務により得た測定・監視結果を評価するに当たり、以下の項目を踏まえた上で、実施できる体制を有する者であること。
①空間放射線（γ線）線量率の24時間連続測定及び監視業務を実施し、これらの測定・監視結果について、評価（過去のデータや周辺で実施されている同様の測定によるデータとの比較等）する能力を有し、その結果を、発注者の要求に応じて報告できる体制を有すること。
②①の他、これまでに蓄積された測定・分析結果について、過去の測定結果と比較して、傾向を把握した上で、その傾向の範囲内であるかどうかを確認するための評価を実施し、発注者の要求に応じて報告できる体制を有すること。
③原子力規制庁が実施する環境放射能水準調査の測定結果を利用して、過去の測定結果と比較して、傾向を把握した上で、その傾向の範囲内であるかどうかを確認する評価を実施するための体制を有していること。
（３）業務実績に関する要件
①広域にわたる複数の測定地点において、複数の測定機器による満３か年以上の継続的な放射線及び放射性物質の常時監視業務を行った実績を有すること。
②原子力事象等が発生した場合、政府等からの要請に基づく緊急時対応を行った実績を有すること。
本業務は、令和２年度に参加者確認公募方式により参加者を公募した結果、参加希望書類を提出したのは公益財団法人日本分析センター１者であったため、令和３年度、令和４年度については、会計法第29条の３第４項の規定に基づき、随意契約を行っている。令和５年度の本業務においても要件を有する者が一者のみ、又は複数者存在するか確認するため、参加者確認公募を行ったところ、参加希望書類を提出したのは公益財団法人日本分析センター１者であった。提出された参加希望書類について、局内に設置した公募審査委員会において応募要件を満たしているか否かの審査を行ったところ、応募要件を満たしていたため、契約候補者として相応しい者と判断した。
以上のことから、本業務の調達に当たっては、公益財団法人日本分析センターとの間で随意契約するものである。
</t>
  </si>
  <si>
    <t>公益財団法人日本分析センター
千葉県千葉市稲毛区山王町２９５－３</t>
    <phoneticPr fontId="8"/>
  </si>
  <si>
    <t>令和５年度環境放射線等モニタリング調査等業務</t>
    <phoneticPr fontId="8"/>
  </si>
  <si>
    <t>予決令第99条の2（競争に付しても入札者がないとき、又は再度の入札をしても落札者がないとき）令和３年４月に政府の廃炉・汚染水・処理水対策関係閣僚等会議において「東京電力ホールディングス株式会社福島第一原子力発電所における多核種除去設備等処理水の処分に関する基本方針（以下「基本方針」という。）」が決定された。
基本方針では、政府が東京電力ホールディングス株式会社福島第一原子力発電所における多核種除去設備等処理水（以下「ALPS処理水」という。）の放出前及び放出後におけるモニタリングを強化・拡充することが定められており、これを踏まえ令和４年３月に環境省においてALPS処理水に係る海域モニタリングを実施することが「総合モニタリング計画（以下「計画」という。）」に盛り込まれた。
本業務は、計画に基づき、福島県沖等におけるトリチウム等の放射性物質濃度を把握するためにモニタリングを行うものであり、分析等の業務を総合評価落札方式で調達することとした。
本件の調達に当たっては、令和５年３月30日に提案者１者の提案書の審査を実施し、４月４日に入札を実施したが、４回の再度入札の結果、予定価格を上回っていたため、不調となった。
計画に基づき令和５年度のモニタリングを令和５年６月までに開始する必要があり、当該モニタリングに係る手法の検討や法令に基づく申請手続を令和５年４月から行う必要があることから、再度公告を実施する時間的余裕はない。また、再度公告を実施しても他の事業者が応札する可能性は極めて低いと考えられることから、入札に参加した公益財団法人日本分析センターに随意契約について相談したところ、金額の提示があり、その金額は予定価格の範囲内であった。
以上のことから、会計法第29条の３第５項、予算決算及び会計令第99条の２に基づき、公益財団法人日本分析センターと随意契約を締結するものである。</t>
  </si>
  <si>
    <t>令和５年度福島県沖等における放射性物質モニタリング業務</t>
    <phoneticPr fontId="8"/>
  </si>
  <si>
    <t>会計法第29条の3第4項（契約の性質又は目的が競争を許さない場合）本業務は、北西太平洋地域における海洋及び沿岸の海洋環境保全・管理・開発のための行動計画（以下「NOWPAP」という。）活動を支援するため、改良されたNOWPAP富栄養化状況評価手順書を基に、これまでよりも広範囲の海域を対象とした衛星クロロフィルaによる予備評価及びその検証に必要な富山湾海域モニタリング調査の実施、人工衛星に搭載したセンサが観測した海洋環境情報を定期的にインターネット上から取得するシステムの維持管理を行うものである。さらに、人工衛星リモートセンシングを活用した藻場マッピングを行い、藻場の保全・再生のための基礎情報の整備に資することを目的とする。
　NOWPAPは、閉鎖性の高い国際海域の環境保全のため、国連環境計画(UNEP)が推進する「地域海計画」のひとつであり、平成６年９月に韓国で開催された第１回政府間会合において、我が国、中国、韓国及びロシアの４カ国により日本海及び黄海を対象として採択され、その後の各種プロジェクトが進められている。
　平成11年４月の第４回政府間会合において、各プロジェクトの実施に責任を持ち、活動を推進していく地域活動センター（RAC）の配置が決定され、我が国においては、リモートセンシングや新しいモニタリング技術を活用して海洋環境を評価し、管理するためのツールを作成することを目的とした「特殊モニタリング・沿岸環境評価に関する地域活動センター（以下「CEARAC」という。）」が設置されることとなった。
　同政府間会合において、海洋環境モニタリングに必要となる環境モニタリング、リモートセンシング、環境影響評価、コンピューターサイエンスなど、様々な科学分野の熟練者や専門家を有している公益財団法人環日本海環境協力センターがCEARACとして指定（第４回政府間会合レポート附属書７）され、今日に至るまでその活動を継続してきている。
　以上のことから、平成18年8月25日付財務大臣通知（財計第2017号）における１．（２）①競争性のない随意契約によらざるを得ない場合のうち、イ（ロ）「条約等の国際的取決めにより、契約の相手が一に定められているもの」及び会計法第29条の３第４項に規定される「契約の性質又は目的が競争を許さない場合」に該当するため、本業務の契約相手方として、公益財団法人環日本海環境協力センターと随意契約を締結するものである。</t>
  </si>
  <si>
    <t>公益財団法人環日本海環境協力センター
富山県富山市牛島新町５－５</t>
    <phoneticPr fontId="8"/>
  </si>
  <si>
    <t>令和５年度北西太平洋地域海行動計画活動推進業務</t>
    <phoneticPr fontId="8"/>
  </si>
  <si>
    <t>会計法第29条の3第4項（契約の性質又は目的が競争を許さない場合）アジア水環境パートナーシップ事業（WEPA）は、2003年に日本で開催された第3回世界水フォーラム閣僚級国際会議の成果として、各国の自発的な水問題解決への行動をまとめた「水行動集」に、環境省が登録した施策の一つである。
令和元年度から令和５年度は、WEPA第４期事業として、WEPA参加国における水環境問題の解決に向けた水環境ガバナンスの強化を目的とし、規制の遵守に焦点をあてた汚染源対策の強化、対策結果の評価、政策の見直し等を行い、各国の水環境ガバナンスの仕組みの定着状況の評価を行うとともに、国際会議への参加・関連会合の開催を通じたWEPA事業の活動成果に関する情報発信を行うものである。
　本業務は、アジア各国における水環境協力に関する業務であり、各国政府と緊密な連携を図りながら慎重に進めることが求められ、そうした特殊な点を十分考慮に入れた企画を策定することが不可欠である。
さらに、業務を効果的に実施するためには、各国における水環境関連の法制度及び水質汚濁状況、対策状況等を充分理解していることはもとより、日本における水環境政策体系に関する専門的知識を有する高い技術力が必要である。
上記業務を実施するためには、国際的なパートナーシップ事業における各国政府からの信頼および実績を有しており、円滑かつ確実に各国政府との連絡調整及び参加国における調査・分析等を行う能力を有することが必要不可欠である。
本業務は、令和２年度に参加者確認公募方式により参加者を公募した結果、参加希望書類を提出したのは公益財団法人地球環境戦略研究機関１者であったため、令和３年度、令和４年度については、会計法第29条の３第４項の規定に基づき、随意契約を行っている。令和５年度の本業務においても要件を有する者が一者のみ、又は複数者存在するか確認するため、参加者確認公募を行ったところ、参加希望書類を提出したのは公益財団法人地球環境戦略研究機関１者であった。提出された参加希望書類について、局内に設置した公募審査委員会において応募要件を満たしているか否かの審査を行ったところ、応募要件を満たしていたため、契約候補者として相応しい者と判断した。
以上のことから、本業務の調達に当たっては、公益財団法人地球環境戦略研究機関との間で随意契約するものである。</t>
  </si>
  <si>
    <t>公益財団法人地球環境戦略研究機関
神奈川県三浦郡葉山町上山口</t>
    <phoneticPr fontId="8"/>
  </si>
  <si>
    <t>令和５年度アジア水環境パートナーシップ事業調査研究業務</t>
    <phoneticPr fontId="8"/>
  </si>
  <si>
    <t xml:space="preserve">会計法第29条の3第4項（契約の性質又は目的が競争を許さない場合）（１）政府の成長戦略において、インフラシステム輸出が位置づけられるなど、アジアの水ビジネス市場は将来的に大きな成長が見込まれていることから、我が国企業の保有する高い環境技術を活かした海外水ビジネス市場への参入が期待されている。
本業務の実施に際しては、ビジネスとして将来的に持続可能な水環境改善技術を有し、かつその技術を用いた実用可能な処理施設を用いて現場において実証試験を実施することが可能な技術力を有する者を選定する必要がある。
したがって、複数の者にプロジェクト応募票等の提出を求め、候補となるアジア地域等の水環境改善プロジェクトに関し、最も水環境改善効果が高く、かつ事業としての実現性や将来の発展性の高い提案等を提出させ、技術を選定する方法が最も有効である。
（２）本業務は、「令和４年度アジア水環境改善モデル事業」公募要領に従い公募（令和４年度から３年を想定）したところ、外部有識者等で構成される「アジア水環境改善ビジネス展開促進方策検討会」（以下「検討会」という。）において対象事業者として選定され、令和４年度にFS調査を実施したものである。
令和４年度の事業実施報告を検討会で審査した結果、公益財団法人地球環境センターのベトナム国高濃度含油廃液の膜処理による減量化・再利用水の普及事業については、該当技術の当該国での普及可能性と実証の意義等について特に高く評価され、契約候補者として相応しいものと判断された。
このため、公益財団法人地球環境センターを本請負業務の契約相手方として選定し、会計法第２９条の３第４項の規定に基づき随意契約を締結するものである。
</t>
  </si>
  <si>
    <t>公益財団法人地球環境センター
大阪府大阪市鶴見区緑地公園２－１１０</t>
    <phoneticPr fontId="8"/>
  </si>
  <si>
    <t>令和５年度アジア水環境改善モデル事業（ベトナム国高濃度含油廃液の膜処理による減量化・再利用水の普及事業）業務</t>
    <phoneticPr fontId="8"/>
  </si>
  <si>
    <t xml:space="preserve">会計法第29条の3第4項（契約の性質又は目的が競争を許さない場合）＜背景＞
環境汚染対策と気候変動対策を効果的に同時に達成するコベネフィット（共通便益）・アプローチは、途上国の気候変動対策への取組を後押しするとともに、我が国が温室効果ガス（GHG）排出削減において国際的な責任を果たす上でも重要なアプローチとして、平成22年11月、シンガポールで開催された「よりよい大気環境2010年会合（BAQ2010）」（主催：アジア・クリーン・エア・イニシアティブ）において日本環境省のイニシアティブにより提唱され「アジア・コベネフィット・パートナーシップ（ACP）」が創設された。
一方で、令和元年より、地球規模の諸課題解決に資する先駆的な研究を行い世界有数の国際研究所として国際社会に大きく貢献している国際応用システム分析研究所（IIASA）と協力してコベネフィットに関する学術研究を行っている。IIASAの活動資金は各国の加盟機関が支払う分担金と委託事業費･寄付金で賄われ、2023年３月現在、17ヶ国が加盟し、運営総額約2,490万ユーロ（約32億円、2022年）となっている。我が国は毎年70万ユーロを拠出し、その活動を支援しており、2019年より日本環境省との協力プロジェクトとしてコベネフィットに関するテーマで研究が行われている。
この研究成果や情報はアジア地域の政策及び事業に貢献することを目的にACPによってアドバイザリ・グループメンバーであるアジア諸国（中国、タイ、インドネシア等）の環境所管官庁や国際機関（国連環境計画、アジア開発銀行、国連アジア太平洋経済社会委員会等）に広く共有されている。
＜事由＞
公益財団法人地球環境戦略研究機関（IGES）はACP設立時にアドバイザリ・グループメンバーの賛同の下、ACPとのパートナーシップの事務局に決定された機関である。
更に、IIASA憲章では、加盟する国の代表機関を登録することが規定されており、我が国の代表機関として、学識経験者等で構成される「IIASA日本委員会」が登録されている。同委員会の運営については、委員会規約第18条に基づき事務局を設置することが規定されており、2011年2月に開催されたIIASA日本委員会において、公益財団法人地球環境戦略研究機関（IGES）がIIASA日本委員会の事務局として承認されている。
IGESは日本の環境行政について包括的な知見を有し、国際的な立場における各国政府から信頼性および実績を持つ。また、コベネフィット・アプローチに係る豊富な調査・研究実績を有し、豊富な国際的なネットワーク保有している。これらの理由により、IIASA日本委員会の事務局及びACPとのパートナーシップ事務局となっている。更に、令和５年度コベネフィット・アプローチ推進に係る国際パートナーシップ 事務局等業務を問題なく遂行できる知見および総合的運営管理体制を持ち合わせていると判断する。
以上のことから、平成18年8月25日付財務大臣通知（財計第2017号）の競争性のない随意契約によらざるを得ない場合のイの（ロ）「条約等の国際的取決めにより、契約の相手方が一に定められているもの」に該当するものと認められるので、会計法第29条の３第４項の規定に基づき契約の性質又は目的が競争を許さない場合として、本請負業務の契約相手方として公益財団法人地球環境戦略研究機関（IGES）と随意契約を締結するものである。
</t>
  </si>
  <si>
    <t>公益財団法人地球環境戦略研究機関
神奈川県三浦郡葉山町上山口２１０８</t>
    <phoneticPr fontId="8"/>
  </si>
  <si>
    <t>令和５年度コベネフィット・アプローチ推進に係る国際パートナーシップ事務局等業務</t>
    <phoneticPr fontId="8"/>
  </si>
  <si>
    <t>会計法第29条の3第4項（契約の性質又は目的が競争を許さない場合）本業務は、北海道から沖縄県までの島嶼において海鳥の種数、個体数及び繁殖密度等の調査を平成16年度から継続して実施しているものである。蓄積されたデータの一貫性を保つためには、それぞれの調査地及び調査対象種等の特性を踏まえた上で収集したデータを精査・整理し、経年変化や島嶼生態系の脅威となる要因などの分析をすることが求められることから、海鳥をはじめとした島嶼生態系に関する知見など専門性を必要とする。
令和５年度に契約相手方の選定に当たって、当該専門性を有する者が一者のみ又は複数者存在するかを確認する必要があるため、参加者確認公募を実施した結果、応募要件を満たすと認められた者は、公益財団法人山階鳥類研究所の一者のみであった。
以上のことから、「公共調達の適正化について」（平成18年8月25日付け財計第2017号財務大臣通知）の１．（２）②ロ（ロ）の「公募を行った結果、示した要件を満たす者が一しかないことが明らかとなった場合」に該当するので、公益財団法人山階鳥類研究所を本業務の契約相手方として選定し、会計法第29条の3第4項の規定に基づき随意契約を締結するものである。</t>
  </si>
  <si>
    <t>公益財団法人山階鳥類研究所
千葉県我孫子市高野山115</t>
    <phoneticPr fontId="8"/>
  </si>
  <si>
    <t>分任支出負担行為担当官　環境省自然環境局　生物多様性センター長　松本　英昭　
山梨県富士吉田市上吉田剣丸尾５５９７－１</t>
    <phoneticPr fontId="8"/>
  </si>
  <si>
    <t>令和５年度重要生態系監視地域モニタリング推進事業 小島嶼（海鳥）調査</t>
    <phoneticPr fontId="8"/>
  </si>
  <si>
    <t>会計法第29条の3第4項（契約の性質又は目的が競争を許さない場合）本業務は、日本全国に見られる里地環境（二次的自然環境）において、植物相、鳥類、哺乳類、カヤネズミ、カエル類、チョウ類、ホタル類及び人為的インパクトについて、平成17年度から市民参加型の調査を実施しているものである。蓄積されたデータの一貫性を保つためには、それぞれの調査地及び調査対象種等の特性を踏まえた上でデータを精査することが求められることから、里地生態系を対象に、広域(北海道、本州、四国及び九州地方)において市民参加型による生態系調査から得られたデータの精査、整理及び解析に関する専門的な知見を必要とする。
令和５年度に契約相手方の選定に当たって、当該専門性を有する者が一者のみ又は複数者存在するかを確認する必要があるため、参加者確認公募を実施した結果、応募要件を満たすと認められた者は、公益財団法人　日本自然保護協会の一者のみであった。
以上のことから、「公共調達の適正化について」（平成18年8月25日付け財計第2017号財務大臣通知）の１．（２）②ロ（ロ）の「公募を行った結果、示した要件を満たす者が一しかないことが明らかとなった場合」に該当するので、公益財団法人　日本自然保護協会を本業務の契約相手方として選定し、会計法第29条の3第4項の規定に基づき随意契約を締結するものである。</t>
  </si>
  <si>
    <t>公益財団法人日本自然保護協会
東京都中央区新川１－１６－１０ミトヨビル２Ｆ</t>
    <phoneticPr fontId="8"/>
  </si>
  <si>
    <t>令和５年度重要生態系監視地域モニタリング推進事業（里地調査）</t>
    <phoneticPr fontId="8"/>
  </si>
  <si>
    <t>会計法第29条の3第4項（契約の性質又は目的が競争を許さない場合）本業務は、鳥類観測ステーションにおける標識調査等を実施し、鳥類の渡りの状況、生態等を解明し、鳥類保護施策及び国際協力の推進に資することを目的としている。標識調査は、条約・協定等に基づき実施している日米、日露、日豪、日中、日韓をはじめとした、渡り鳥保護に係る国際協力に基づく国際研究の中でも、鳥類標識調査は特に基礎となるデータを取得する研究の一つである。国内の鳥類標識調査は、1924 年に農商務省によって初めて行われ、第二次世界大戦中に一時中断されたが、1961 年から農林省が（財）山階鳥類研究所に委託して再開、1972 年からは環境庁（現在の環境省）がこの事業を受け持ち、（公財）山階鳥類研究所へ委託して調査を継続している。
当該団体は、国際的な標識調査機関であるヨーロッパ鳥類標識調査連合（Euring）から我が国の標識調査機関として位置付けられており（参考資料）、海外において標識調査を実施する団体とネットワークを構築している国内唯一の団体である。これに代わる団体は存在しないため、「公共調達の適正化について」（平成 18 年 8 月 25 日付財計第2017 号財務大臣通知）の１.(２)①イ(ロ)条約等の国際的取決めにより、契約の相手方が一に定められているものに準じるため、会計法第 29 条の３第４項の規定に基づき随意契約とするものである。</t>
  </si>
  <si>
    <t>公益財団法人山階鳥類研究所
千葉県我孫子市高野山１１５</t>
    <phoneticPr fontId="8"/>
  </si>
  <si>
    <t>分任支出負担行為担当官　環境省自然環境局　生物多様性センター長　
松本　英昭　山梨県富士吉田市上吉田剣丸尾５５９７－１</t>
    <phoneticPr fontId="8"/>
  </si>
  <si>
    <t>令和５年度鳥類標識調査委託業務</t>
    <phoneticPr fontId="8"/>
  </si>
  <si>
    <t>会計法第29条の3第4項（契約の性質又は目的が競争を許さない場合）本業務は北海道から沖縄までの全国に調査地を設置し、平成15年度から継続して通年で調査を実施しているものであるが、４月初めから調査を実施するためには、全国の調査地において、陸生鳥類の生息状況等に関する調査実施体制を現に有していることが必要となる。
令和５年度に契約相手方の選定に当たって、当該専門性を有する者が一者のみ又は複数者存在するかを確認する必要があるため、参加者確認公募を実施した結果、応募要件を満たすと認められた者は、公益財団法人　日本野鳥の会の一者のみであった。
以上のことから、「公共調達の適正化について」（平成18年8月25日付け財計第2017号財務大臣通知）の１．（２）②ロ（ロ）の「公募を行った結果、示した要件を満たす者が一しかないことが明らかとなった場合」に該当するので、公益財団法人　日本野鳥の会を本業務の契約相手方として選定し、会計法第29条の3第4項の規定に基づき随意契約を締結するものである。</t>
  </si>
  <si>
    <t>公益財団法人日本野鳥の会
東京都品川区西五反田３－９－２３</t>
    <phoneticPr fontId="8"/>
  </si>
  <si>
    <t>令和５年度重要生態系監視地域モニタリング推進事業（陸生鳥類調査）</t>
    <phoneticPr fontId="8"/>
  </si>
  <si>
    <t>会計法第29条の3第4項（契約の性質又は目的が競争を許さない場合）本業務の請負者は令和４年度に一般競争入札（総合評価落札方式）において、各採点項目で高い評価を得たことから、選定された事業者である。
本業務については、ＥＳＤの効果的推進につなげるため、「我が国における『持続可能な開発のための教育（ESD）』に関する実施計画」（令和３年５月にESDに関する関係省庁連絡会議が策定）において2025年（令和７年）に行うこととされている中間的なレビューに向けた活動期間である令和６年度まで、３年間におけるESD推進のための拠点として、同じ事業者が同じ視点で全国センターの運営等業務を遂行し、評価につなげる必要があることや、途中で事業者が変更された場合、ネットワーク関係者、特に各地域ブロックのハブである地方ESD活動支援センターや地域ESD活動推進拠点等との関係は短時間で構築できるものではないため、関係性を継続的に維持することができないことを踏まえ、令和５年度及び令和６年度は、必要な予算が措置され、かつ過年度業務の適切な実施が評価委員会において評価された場合に、随意契約を締結することができることとしている。
今般、当該評価委員会において、令和４年度の事業実施状況等を審査したところ良好であると認められたので、令和５年度についても引き続き、公益財団法人　日本環境協会を本業務の契約相手方として選定し、契約の性質または目的が競争を許さない場合と判断されるので、会計法第２９条の３第４項の規定に基づき随意契約を結ぶものである。</t>
  </si>
  <si>
    <t>公益財団法人　日本環境協会
東京都千代田区岩本町１－１０－５</t>
    <phoneticPr fontId="8"/>
  </si>
  <si>
    <t>令和5年度ESD活動支援センター運営等業務</t>
    <phoneticPr fontId="8"/>
  </si>
  <si>
    <t>会計法第29条の3第4項（契約の性質又は目的が競争を許さない場合）コロナ禍においての経済刺激策については、気候変動緩和・適応やその他の持続可能でレジリエントな社会に向けた再設計に結び付けるグリーンリカバリーが世界的課題となっており、我が国においてもコロナ対策をいかに脱炭素社会・循環型社会・分散型社会へのリデザインにつなげるかが課題となっている。本業務は、ポストコロナ社会における持続可能な社会を構築するため、脱炭素社会・循環型社会・分散型社会の実現を目指した政策パッケージを作成し、経済的な政策評価を踏まえた上で、新たな環境政策の企画立案につなげていくことを目的に、令和３年度から実施しているものである。
本業務は令和３年度に複数年（３ヵ年）を前提とする企画書募集要領に従い、企画書を募集したところ、有効な応募者は公益財団法人地球環境戦略研究機関の１者であった。企画書審査委員会の審査の結果、契約候補者として相応しいものと判断された。令和３年度より引き続き、令和４年度委託業務の相手方として選定された公益財団法人地球環境戦略研究機関の令和４年度業務実施内容について、令和４年度環境経済の政策研究委託業務(ポストコロナ社会における脱炭素・循環型・分散型社会の実現を目指したリデザイン政策パッケージの検討)に係る審査委員会において書面審査を行った結果、仕様書に記載の内容を達成しており、業務の管理も適切に行われていること、令和５年度委託業務における課題の抽出及びその対応について現実的且つ妥当性を有すること、令和５年度委託業務の実施計画が妥当であることから、契約候補者として相応しいものと判断した。
このため、公益財団法人地球環境戦略研究機関を本委託業務の契約相手方として選定し、会計法第２９条の３第４項の規定に基づき随意契約を締結するものである。</t>
  </si>
  <si>
    <t>公益財団法人地球環境戦略研究機関
神奈川県三浦郡葉山町上山口２１０８番地１１</t>
    <phoneticPr fontId="8"/>
  </si>
  <si>
    <t>支出負担行為担当官　環境省総合環境政策統括官　上田　康治　
東京都千代田区霞が関1-2-2 中央合同庁舎5号館</t>
    <phoneticPr fontId="8"/>
  </si>
  <si>
    <t>令和５年度環境経済の政策研究委託業務(ポストコロナ社会における脱炭素・循環型・分散型社会の実現を目指したリデザイン政策パッケージの検討)</t>
    <phoneticPr fontId="8"/>
  </si>
  <si>
    <t>会計法第29条の3第4項（契約の性質又は目的が競争を許さない場合）本業務は、野鳥を保護し、愛鳥意識を広く国民に普及するために愛鳥週間（原則として５月10～16日）に行われる「全国野鳥保護のつどい」記念式典（以下「記念式典」という。）等を開催することにより、国民の野生生物保護意識の高揚に資することを目的とする。
本業務の中核となる記念式典の開催は、公益財団法人日本鳥類保護連盟と環境省との共催で行われており、公益財団法人日本鳥類保護連盟総裁である常陸宮殿下の御臨席を賜っている。殿下の御成日程等の事前のご説明等の対応については、５月の記念式典開催に向けて、前年度より宮家との調整を行う必要があり、円滑に進めるためには、皇族の接遇対応、皇族が出席する同様の式典やイベント等の実績を有することを必要とする。
また、全国野生生物保護活動発表大会の実施にあたっては、野生生物に関する知識等に加え、参加校の推薦をしていただく都道府県の野生生物保護行政担当課や教育委員会との調整等も必要となる。
公益財団法人日本鳥類保護連盟は、長年にわたり本行事を実施しており、都道府県、教育委員会と長年積み重ねてきた関係性に基づく調整も可能であるとともに、同連盟の総裁は常陸宮殿下であり、これまでも宮家と御成日程等の調整を円滑に実施してきた実績があることから、本業務を行えるのは、公益財団法人日本鳥類保護連盟のみである。
以上の理由により、契約の性質又は目的が競争を許さない場合と判断されるので、会計法第29条の３第４項の規定に基づき、公益財団法人日本鳥類保護連盟を契約の相手方とするものである。</t>
  </si>
  <si>
    <t>公益財団法人日本鳥類保護連盟
東京都杉並区和田３－５４－５</t>
    <phoneticPr fontId="8"/>
  </si>
  <si>
    <t>令和５年度全国野鳥保護のつどい記念式典等実施業務</t>
    <phoneticPr fontId="8"/>
  </si>
  <si>
    <t xml:space="preserve">会計法第29条の3第4項（契約の性質又は目的が競争を許さない場合）本業務は、中国側が中国陜西省洋県及びトキ救護飼養センター等において、トキに関する各種調査を進める中国の現地専門家等に対する協力、中国におけるトキ野生復帰事業の調査分析・技術支援等を実施する。
本業務の実施に当たっては、
①	トキ保護増殖事業計画、日中共同トキ保護計画及び日中トキ保護協力の経緯等について理解している者、トキの生態及びそれを取り巻く生息環境等に関する知見や研究経験、トキの保護に関する科学的知見を有している者等が担当者として業務執行体制内に配置されていること。
②	我が国とは体制・社会慣習等の異なる中国と円滑に業務を進めるため、中国のトキ保護増殖にかかる団体、専門家等と緊密な人脈・ネットワークを有し、かつ十分な信頼関係が構築されていること。また、中国への渡航経験を有し、社会慣習等にも精通した者を組織として有していること。
③	事業者が、過去５年以内に、鳥類やその生息環境に関する調査等の業務の実績を５件以上有していること。
を必要としているが、当該技術、知見等の条件をすべて有する者が一者のみ又は複数者存在するかを確認する必要があるため、契約相手方の選定に当たっては、参加者確認公募方式を適用することとしたい
</t>
  </si>
  <si>
    <t>公益財団法人日本鳥類保護連盟
東京都杉並区和田3-54-5</t>
    <phoneticPr fontId="8"/>
  </si>
  <si>
    <t>令和５年度日中トキ生息保護協力業務</t>
    <phoneticPr fontId="8"/>
  </si>
  <si>
    <t>国認定</t>
  </si>
  <si>
    <t>会計法第２９条の３第４項
　予決令第１０２条の４第３号
2050年カーボンニュートラルや水素社会の実現に向け、鉄道分野においても水素の利活用を推進することが必要であり、特に水素を燃料とした鉄道車両に関する技術開発や実証実験等を推進する必要がある。
一方、この鉄道車両の構造や取扱い等は現在の鉄道の技術基準等には示されておらず、また、燃料として使用される水素の容器及びその附属品等には高圧ガス保安法が適用されるが、この規制内容は鉄道車両としての使用を想定したものとなっていないことから、鉄道関係法令及び高圧ガス保安法令両面における今後の技術基準等について見直しを検討する必要がある。この検討にあたっては、鉄道特有の実態を踏まえて新たに規定しようとする水素を燃料とする鉄道車両の構造や取扱い等について実証実験及びシミュレーション等を行うことで、現行の安全規制と同等以上であることを評価する必要があることから、本調査検討において、これらの評価をするための実証実験等の方法を検討する。
これらの調査目的及び内容を鑑みれば、本請負業務を遂行する者には、鉄道の車両や電気設備等の安全性検証等の研究に関する知見を有していることのみならず、水素を燃料とする鉄道車両の開発に関する実務経験に基づく実践的な知見が求められる。
公益財団法人鉄道総合技術研究所は多様な鉄道事業者の車両や電気設備等装置に関する安全性検証等を実施するとともに、カーボンニュートラルに向けた研究開発案件として水素を燃料とする鉄道車両の開発に取組む機関であり、既往の水素を燃料とする鉄道車両開発の知見が同研究所に集約されていることを踏まえると、本調査の実施が可能なのは国内で唯一、同研究所に限られると判断される。
「参加者の有無を確認する公募手続きによる公募手続について（平成18年9月28付）」に基づき参加者の有無を確認する公募を行った結果、応募者がいないため、会計法第29条の3第4項により当該法人と随意契約することとしたい。</t>
  </si>
  <si>
    <t>公益財団法人鉄道総合技術研究所
東京都国分寺市光町2-8-38</t>
  </si>
  <si>
    <t>支出負担行為担当官　
大臣官房 会計課長
木村　大
東京都千代田区霞が関2-1-3</t>
    <rPh sb="11" eb="13">
      <t>ダイジン</t>
    </rPh>
    <rPh sb="13" eb="15">
      <t>カンボウ</t>
    </rPh>
    <rPh sb="16" eb="18">
      <t>カイケイ</t>
    </rPh>
    <rPh sb="18" eb="20">
      <t>カチョウ</t>
    </rPh>
    <phoneticPr fontId="8"/>
  </si>
  <si>
    <t>令和５年度　水素を燃料とする鉄道車両の法令規制見直しにおける安全性評価方法に関する調査検討</t>
  </si>
  <si>
    <t>国土交通省</t>
    <rPh sb="0" eb="5">
      <t>コクドコウツウショウ</t>
    </rPh>
    <phoneticPr fontId="8"/>
  </si>
  <si>
    <t>会計法第２９条の３第４項
　予決令第１０２条の４第３号
本業務の実施にあたっては、「訪日外国人消費動向調査」における調査手法や集計方法、また欠測値補完等の推計方法を理解し、世界全体における観光統計に関しての知識及び統計データや統計学に基づいた最新の観光統計に関する手法等の知識や分析が必要であり、観光施策及び観光統計のみならず、国内外の各種統計調査及び民間データへの精通、統計学に基づいた高度な分析手法を理解し、改善提案できる能力がなければ遂行が困難であることから、こうした調査分析能力、企画力、その実施体制の有無を十分見極める必要があるため、企画競争による調達を行い、左記業者と随意契約を行うものである。</t>
    <rPh sb="279" eb="281">
      <t>チョウタツ</t>
    </rPh>
    <rPh sb="282" eb="283">
      <t>オコナ</t>
    </rPh>
    <phoneticPr fontId="8"/>
  </si>
  <si>
    <t>公益財団法人日本交通公社
東京都港区南青山2-7-29</t>
  </si>
  <si>
    <t>支出負担行為担当官
観光庁次長
加藤　進
東京都千代田区霞が関2-1-2</t>
    <rPh sb="0" eb="2">
      <t>シシュツ</t>
    </rPh>
    <rPh sb="2" eb="4">
      <t>フタン</t>
    </rPh>
    <rPh sb="4" eb="6">
      <t>コウイ</t>
    </rPh>
    <rPh sb="6" eb="9">
      <t>タントウカン</t>
    </rPh>
    <rPh sb="10" eb="13">
      <t>カンコウチョウ</t>
    </rPh>
    <rPh sb="13" eb="15">
      <t>ジチョウ</t>
    </rPh>
    <rPh sb="16" eb="18">
      <t>カトウ</t>
    </rPh>
    <rPh sb="19" eb="20">
      <t>ススム</t>
    </rPh>
    <rPh sb="21" eb="24">
      <t>トウキョウト</t>
    </rPh>
    <rPh sb="24" eb="28">
      <t>チヨダク</t>
    </rPh>
    <rPh sb="28" eb="29">
      <t>カスミ</t>
    </rPh>
    <rPh sb="30" eb="31">
      <t>セキ</t>
    </rPh>
    <phoneticPr fontId="8"/>
  </si>
  <si>
    <t>訪日外国人消費動向調査における調査手法等改善提案業務</t>
  </si>
  <si>
    <t>会計法第２９条の３第４項
企画競争を採用し、提出された企画提案書を総合的に評価した結果、最も優れていると評価された者を契約の相手方として特定したため。</t>
    <rPh sb="13" eb="15">
      <t>キカク</t>
    </rPh>
    <rPh sb="15" eb="17">
      <t>キョウソウ</t>
    </rPh>
    <rPh sb="27" eb="29">
      <t>キカク</t>
    </rPh>
    <rPh sb="29" eb="32">
      <t>テイアンショ</t>
    </rPh>
    <phoneticPr fontId="8"/>
  </si>
  <si>
    <r>
      <t>公益</t>
    </r>
    <r>
      <rPr>
        <sz val="11"/>
        <rFont val="游ゴシック"/>
        <family val="3"/>
        <charset val="128"/>
        <scheme val="minor"/>
      </rPr>
      <t>社団</t>
    </r>
    <r>
      <rPr>
        <sz val="11"/>
        <rFont val="游ゴシック"/>
        <family val="2"/>
        <charset val="128"/>
        <scheme val="minor"/>
      </rPr>
      <t>法人日本海難防止協会
東京都渋谷区元代々木町33-8</t>
    </r>
    <rPh sb="2" eb="4">
      <t>シャダン</t>
    </rPh>
    <rPh sb="4" eb="6">
      <t>ホウジン</t>
    </rPh>
    <rPh sb="6" eb="8">
      <t>ニホン</t>
    </rPh>
    <rPh sb="8" eb="10">
      <t>カイナン</t>
    </rPh>
    <rPh sb="10" eb="12">
      <t>ボウシ</t>
    </rPh>
    <rPh sb="12" eb="14">
      <t>キョウカイ</t>
    </rPh>
    <rPh sb="15" eb="18">
      <t>トウキョウト</t>
    </rPh>
    <rPh sb="18" eb="20">
      <t>シブヤ</t>
    </rPh>
    <rPh sb="20" eb="21">
      <t>ク</t>
    </rPh>
    <rPh sb="21" eb="26">
      <t>モトヨヨギチョウ</t>
    </rPh>
    <phoneticPr fontId="8"/>
  </si>
  <si>
    <t>支出負担行為担当官
港湾局長
稲田　雅裕
東京都千代田区霞が関2-1-3</t>
    <rPh sb="0" eb="2">
      <t>シシュツ</t>
    </rPh>
    <rPh sb="2" eb="4">
      <t>フタン</t>
    </rPh>
    <rPh sb="4" eb="6">
      <t>コウイ</t>
    </rPh>
    <rPh sb="6" eb="9">
      <t>タントウカン</t>
    </rPh>
    <rPh sb="10" eb="12">
      <t>コウワン</t>
    </rPh>
    <rPh sb="12" eb="14">
      <t>キョクチョウ</t>
    </rPh>
    <rPh sb="15" eb="17">
      <t>イナダ</t>
    </rPh>
    <rPh sb="18" eb="20">
      <t>マサヒロ</t>
    </rPh>
    <rPh sb="21" eb="24">
      <t>トウキョウト</t>
    </rPh>
    <rPh sb="24" eb="28">
      <t>チヨダク</t>
    </rPh>
    <rPh sb="28" eb="29">
      <t>カスミ</t>
    </rPh>
    <rPh sb="30" eb="31">
      <t>セキ</t>
    </rPh>
    <phoneticPr fontId="8"/>
  </si>
  <si>
    <t>瀬戸内海の航路及び航行環境に関する調査検討業務</t>
  </si>
  <si>
    <t>会計法第２９条の３第４項
　予決令第１０２条の４第３号
鉄道構造物の設計については、「鉄道に関する技術上の基準を定める省令（平成13年12月25日付け国土交通省令第151号）」第24条の解釈基準に鉄道構造物等設計標準（以下「設計標準」という。）として位置付けられている。
設計標準（耐震設計）は、平成7年1月に発生した兵庫県南部地震による鉄道構造物の被害を受け平成10年に制定されたものであり、その後、平成23年に発生した東北地方太平洋沖地震を踏まえ、平成24年にL2地震動の見直し等の改訂を行っている。
平成28年4月に発生した熊本地震や令和4年3月に発生した福島県沖を震源とする地震では、九州新幹線や東北新幹線において高架橋等の被害に加え、列車の脱線が発生している。また、平成30年6月に発生した大阪府北部地震（最大震度6弱程度）では、施設被害が少なかったにもかかわらず、列車の運転再開までに長時間を要してしまうなど、前回の改訂以降、新たな課題が顕在化している。
本業務は、前回改訂以降に発生した地震により顕在化した課題に対する現行の設計標準（耐震設計）の問題点を整理し、近年の研究成果を踏まえた設計標準（耐震設計）の改訂の可能性を検討するものである。
鉄道システムの一部である鉄道構造物の耐震設計に関する調査の目的及び内容に鑑みれば、本請負業務を遂行する者には、鉄道構造物のみならず、鉄道車両、電気施設等の技術に関する専門性を有していることに加え、鉄道構造物に関する、耐震以外の設計分野も含む総合的かつ実務経験に基づく実践的な知見、鉄道構造物の設計・施工に関する研究の成果、最新の技術開発に基づく施工技術、維持管理データが蓄積されていることが求められる。
公益財団法人鉄道総合技術研究所は、当該調査に求められる専門性等を有し、さらに、鉄道の車両、電気施設等を広く把握した上で、既往の鉄道構造物の設計標準の原案を作成し、その基礎である調査研究成果、作成検討過程を集約しているため、本業務の実施が可能なのは国内で唯一、同研究所に限られると判断される。
「参加者の有無を確認する公募手続きによる公募手続について（平成18年9月28付）」に基づき参加者の有無を確認する公募を行った結果、応募者がいないため、会計法第29条の3第4項により当該法人と随意契約することとしたい。</t>
  </si>
  <si>
    <t>支出負担行為担当官　木村　大
国土交通省大臣官房会計課
東京都千代田区霞が関2-1-3</t>
  </si>
  <si>
    <t>令和５年度　鉄道構造物の耐震設計に関する調査研究</t>
  </si>
  <si>
    <t xml:space="preserve">会計法第２９条の３第４項
　予決令第１０２条の４第３号
鉄道構造物の設計に係る技術基準については、「鉄道に関する技術上の基準を定める省令（平成13年12月25日付け国土交通省令第151号）」第24条の解釈基準において、鉄道構造物等設計標準（以下「設計標準」という。）が位置付けられている。
令和4年12月に改訂された設計標準（コンクリート構造物）では、設計する際の共通事項を定めた「基本原則編」及び橋りょう・高架橋を設計する際の事項を定めた「橋りょう編」を制定した。今回改訂しようとする設計標準（土構造物）についても、「基本原則編」の内容を追加することを踏まえ、新たな設計体系について検討を行う。
また、設計標準（土構造物）については、鉄道の土木構造物への適用を拡大することが可能と考えられる材料に対する設計用値の提案や施工管理の留意点、近年の豪雨災害を踏まえた、降雨時の土構造物の安定性等の平成19年改訂以降に蓄積された設計・施工技術に関する新たな知見を設計標準に盛り込むことが求められている。
本業務では、設計標準（土構造物）について新たな設計体系を整備するとともに、設計・施工に関する新しい知見等を反映させる改訂を行うことを目的としている。
鉄道システムの一部である土構造物の設計に関する調査の目的及び内容に鑑みれば、本請負業務を遂行する者には、鉄道構造物のみならず、車両、電気施設等の鉄道技術に関する専門性に加え、鉄道構造物に関する総合的かつ実践的な知見、鉄道構造物の設計・施工に関する研究の成果、最新の技術開発に基づく施工技術、維持管理データの蓄積が求められる。
公益財団法人鉄道総合技術研究所は、当該調査に求められる専門性等を持ち、さらに、鉄道の車両、電気施設等を広く把握した上で、既往の鉄道構造物の設計標準の原案を作成し、その基礎である調査研究成果、作成検討過程を集約しているため、本業務の実施が可能なのは国内で唯一、同研究所に限られると判断される。
「参加者の有無を確認する公募手続きによる公募手続について（平成18年9月28付）」に基づき参加者の有無を確認する公募を行った結果、応募者がいないため、会計法第29条の3第4項により当該法人と随意契約することとしたい。
</t>
  </si>
  <si>
    <t>公益財団法人鉄道総合技術研究所
東京都国分寺市光町２－８－３８</t>
  </si>
  <si>
    <t>支出負担行為担当官　木村　大
国土交通省大臣官房会計課
東京都千代田区霞が関２－１－３</t>
    <rPh sb="10" eb="12">
      <t>キムラ</t>
    </rPh>
    <rPh sb="13" eb="14">
      <t>ダイ</t>
    </rPh>
    <phoneticPr fontId="18"/>
  </si>
  <si>
    <t>令和５年度　鉄道の土構造物の設計に関する調査研究</t>
  </si>
  <si>
    <t xml:space="preserve">会計法第２９条の３第４項
　予決令第１０２条の４第３号
鉄道構造物の設計に係る技術基準は、「鉄道に関する技術上の基準を定める省令（平成13年12月25日付け国土交通省令第151号）」第24条の解釈基準に鉄道構造物等設計標準（以下「設計標準」という。）が位置付けられている。
　現行の設計標準（基礎構造物）は平成21年に改訂され、改訂後10年以上が経過している。この間に蓄積された新たな技術や知見を設計標準（基礎構造物）に反映させることで、鉄道の基礎構造物の低コスト化や設計業務の軽減を図る必要がある。
　本業務は、鉄道の基礎構造物の地震時の動的挙動及び地震後残留変位量を構造解析モデルで試算し、構造物の要求性能に応じた設計限界値を設定するという新たな知見を設計標準（基礎構造物）に反映させることことを目的としている。
鉄道システムの一部である鉄道の基礎構造物の設計に関する調査の目的及び内容に鑑みれば、本請負業務を遂行する者には、鉄道構造物のみならず、鉄道車両、電気施設等の技術に関する専門性を有していることに加え、鉄道構造物に関する総合的かつ実践的な知見、鉄道構造物の設計・施工に関する研究の成果、最新の技術開発に基づく施工技術、維持管理データが蓄積されていることが求められる。
公益財団法人鉄道総合技術研究所は、当該調査に求められる専門性等を有し、さらに、鉄道の車両、電気施設等を広く把握した上で、既往の鉄道構造物の設計標準の原案を作成し、その基礎である調査研究成果、作成検討過程を集約しているため、本業務の実施が可能なのは国内で唯一、同研究所に限られると判断される。
「参加者の有無を確認する公募手続きによる公募手続について（平成18年9月28付）」に基づき参加者の有無を確認する公募を行った結果、応募者がいないため、会計法第29条の3第4項により当該法人と随意契約することとしたい。
</t>
  </si>
  <si>
    <t>令和５年度　鉄道の基礎構造物の設計に関する調査研究</t>
  </si>
  <si>
    <t xml:space="preserve">会計法第２９条の３第４項
　予決令第１０２条の４第３号
鉄道構造物の維持管理に係る技術基準は、「鉄道に関する技術上の基準を定める省令（平成13年12月25日付け国土交通省令第151号）」第87条の解釈基準に鉄道構造物等維持管理標準（以下「維持管理標準」という。）が位置付けられている。維持管理標準には、鉄道構造物の維持管理の原則から各検査、措置、記録まで維持管理の一連の基本的事項が規定されている。
トンネルをはじめとする鉄道土木構造物は、明治から昭和初期及び高度経済成長期に建設されたものが多く、高経年化を迎えており、劣化が進行する兆候をいち早く捉えることが必要であることから、検査における着目箇所の分かりやすい整理や盤ぶくれ変状とその原因の分析が求められているところである。また、それらの変状に対するトンネルの補強・補修工法の選定方法や留意点の検討が求められているところである。
本業務では、このような状況を踏まえ、トンネルの構造形式に応じた変状の把握から対策の選定までの体系について整理し、維持管理の実務者が理解しやすい、維持管理標準の補足としての手引きをとりまとめることを目的とした調査研究を行うものである。
鉄道システムの一部であるトンネルの維持管理に関する調査の目的及び内容に鑑みれば、本請負業務を遂行する者には、鉄道構造物のみならず、車両、電気施設等の鉄道技術に関する専門性に加え、鉄道構造物に関する総合的かつ実践的な知見、鉄道構造物の設計・施工に関する研究の成果、最新の技術開発に基づく施工技術、維持管理データの蓄積が求められる。
公益財団法人鉄道総合技術研究所は、当該調査に求められる専門性等を持ち、さらに、鉄道の車両、電気施設等を広く把握した上で、既往の鉄道構造物の設計標準の原案を作成し、その基礎である調査研究成果、作成検討過程を集約しているため、本業務の実施が可能なのは国内で唯一、同研究所に限られると判断される。
「参加者の有無を確認する公募手続きによる公募手続について（平成18年9月28付）」に基づき参加者の有無を確認する公募を行った結果、応募者がいないため、会計法第29条の3第4項により当該法人と随意契約することとしたい。
</t>
  </si>
  <si>
    <t>令和５年度　鉄道トンネルの維持管理に関する調査研究</t>
  </si>
  <si>
    <t xml:space="preserve">会計法第２９条の３第４項
　予決令第１０２条の４第３号
本業務は、再エネ海域利用法に基づく促進区域の指定等に関する業務を行うものであるが、我が国における本格的な洋上ウィンドファームの導入にあたり促進区域に指定された区域の実績が少ないため、促進区域の指定に関する検討を行う際に考慮すべき観点等が明確でないことから、仕様を確定することが困難である。
　　以上により、専門的知識を有する者から検討の着眼点について企画提案を募り、優れた提案を仕様に反映させることによって、最適な業務遂行を行う必要があることから、企画競争方式により発注することが適切と考え、国土交通省港湾局企画競争実施要領に基づき企画競争を実施した結果、当該業者が特定された。会計法第２９条の３第４項の契約の性質又は目的が競争を許さない場合に該当するため、上記業者と随意契約を締結するものである。
</t>
  </si>
  <si>
    <t>公益社団法人日本港湾協会
東京都港区赤坂3-3-5</t>
    <rPh sb="0" eb="6">
      <t>コウエキシャダンホウジン</t>
    </rPh>
    <phoneticPr fontId="8"/>
  </si>
  <si>
    <t>洋上風力発電の導入促進に向けた海域の利用に関する調査検討業務</t>
  </si>
  <si>
    <t xml:space="preserve">会計法第２９条の３第４項
　予決令第１０２条の４第３号
本業務は、令和５年法人土地・建物基本調査の復元倍率の検討並びに令和５年度に予定している保有・動態編のうちフロー部分の復元倍率の作成及び確報集計の公表、令和６年度に予定している速報集計の公表に向けたデータの集計を行うことを目的としている。
本業務の遂行にあたっては、法人土地・建物基本調査の承認申請に対する統計委員会の答申（2023年１月25日統計委員会）や「公的統計の整備に関する基本的な計画（2018年３月６日閣議決定）」などの統計制度全体の動向を踏まえた法人土地・建物基本調査の課題を把握するとともに統計理論に対する知見を有する必要がある。
このことから、価格のみの競争にはなじまないため、企画競争を実施することがふさわしいと判断し、企画提案書の募集について公示を行ったところ、１者（公益財団法人統計情報研究開発センター）から企画提案書が提出された。
公益財団法人統計情報研究開発センターから提出された企画提案書の内容を企画競争有識者委員会及び企画競争委員会において審査した結果、業務内容を十分に理解していると同時に、法人土地・建物基本調査が抱える課題について優れた見識を有し、かつ、統計理論に対する豊富な知識を有していると判断され、特定されたものであり、会計法第２９条の３第４項の契約の性質又は目的が競争を許さない場合に該当するため、当該法人を契約相手先として選定することとしたい。
</t>
  </si>
  <si>
    <t>公益財団法人統計情報研究開発センター
東京都千代田区神田神保町３－６</t>
    <rPh sb="6" eb="8">
      <t>トウケイ</t>
    </rPh>
    <phoneticPr fontId="8"/>
  </si>
  <si>
    <t>支出負担行為担当官　須藤　明夫
国土交通省大臣官房会計課
東京都千代田区霞が関２－１－３</t>
    <rPh sb="10" eb="12">
      <t>ストウ</t>
    </rPh>
    <rPh sb="13" eb="15">
      <t>アキオ</t>
    </rPh>
    <phoneticPr fontId="18"/>
  </si>
  <si>
    <t>令和５年土地基本調査に係る法人土地・建物基本調査の復元倍率の検討及び結果集計等業務</t>
  </si>
  <si>
    <t>会計法第２９条の３第４項　　　　　　　　　　　　　　　　　　　　　　　　　　会公益社団法人土木学会は、土木工学の進歩および土木事業の発達ならびに土木技術者の資質の向上を図り、もって学術文化の進展と社会の発展に寄与することを目的として設立された法人である。
　その活動は、コンクリート工学や構造工学ならびに、水理学などの基礎分野から、土木計画学などの応用分野に至るまで広範囲にわたり、最新の土木技術、土木教育に関する調査・研究を行っている。
　土木全般の最先端の情報収集や土木全般に関する技術力向上は、港湾空港行政に携わる官署として各事業を遂行していく上で必要でありこのような情報を公益社団法人土木学会から得るためには会員となる必要がある。
　本契約は、上記の理由から会計法第２９条の３第４項に基づき、公益社団法人土木学会と随意契約するものである。</t>
  </si>
  <si>
    <t>公益社団法人土木学会 
東京都新宿区四谷1</t>
    <rPh sb="0" eb="6">
      <t>コウエキシャダンホウジン</t>
    </rPh>
    <phoneticPr fontId="8"/>
  </si>
  <si>
    <t>支出負担行為担当官
九州地方整備局副局長
杉中　洋一
福岡県福岡市博多区博多駅東2-10-7</t>
    <rPh sb="21" eb="23">
      <t>スギナカ</t>
    </rPh>
    <rPh sb="24" eb="26">
      <t>ヨウイチ</t>
    </rPh>
    <rPh sb="27" eb="30">
      <t>フクオカケン</t>
    </rPh>
    <phoneticPr fontId="8"/>
  </si>
  <si>
    <t>令和5年度土木学会特別会員会費
一式</t>
    <rPh sb="16" eb="18">
      <t>イッシキ</t>
    </rPh>
    <phoneticPr fontId="8"/>
  </si>
  <si>
    <t xml:space="preserve">会計法第２９条の３第４項
　予決令第１０２条の４第３号
　本業務は、令和４年３月１６日、２３時３６分頃、東北新幹線福島駅～白石蔵王駅間にて発生した列車脱線事故に関して、当事故とほぼ同時刻に発生した地震による振動が鉄道車両の台車の挙動に与えた影響について分析を行うための作業である。
　左記業者は、震度７クラスの地震動の模擬が可能な試験装置（以下大型振動試験装置）を有しており、構造物模型のみならず実台車の加振を考慮した仕様の大型振動試験装置を有する事業者は国内には存在しない。
　また、本請負事業を遂行するにあたっては、運転、車両等の鉄道技術に関する専門性や経験に加え、地震動による車両挙動、列車脱線のシミュレーションモデルの構築等に関する総合的かつ実践的な知見が求められるが、左記業者は過去の大規模地震による列車脱線事故においても、同試験装置を用い同様の実験を実施した実績があり、地震動による鉄道車両の台車の挙動分析に関して技術的に対応可能で、かつその評価を行うことが可能な唯一の機関であるため左記業者と随意契約を行うものである。
</t>
    <rPh sb="30" eb="32">
      <t>ギョウム</t>
    </rPh>
    <rPh sb="448" eb="450">
      <t>サキ</t>
    </rPh>
    <rPh sb="450" eb="452">
      <t>ギョウシャ</t>
    </rPh>
    <rPh sb="453" eb="455">
      <t>ズイイ</t>
    </rPh>
    <rPh sb="455" eb="457">
      <t>ケイヤク</t>
    </rPh>
    <rPh sb="458" eb="459">
      <t>オコナ</t>
    </rPh>
    <phoneticPr fontId="8"/>
  </si>
  <si>
    <t>公益財団法人鉄道総合技術研究所
 東京都国分寺市光町２－８－３８</t>
    <rPh sb="6" eb="8">
      <t>テツドウ</t>
    </rPh>
    <phoneticPr fontId="8"/>
  </si>
  <si>
    <t>支出負担行為担当官
運輸安全委員会事務局長　柏木　隆久
東京都新宿区四谷1-6-1</t>
  </si>
  <si>
    <t>令和４年東北新幹線列車脱線事故に係る地震動による台車の挙動に関する調査の請負（その２）</t>
  </si>
  <si>
    <t>会計法第２９条の３第４項
　予決令第１０２条の４第３号
本業務について、参加意思確認書の提出を招請する公募を実施した結果、参加意思確認書の提出者はいなかったことから、会計法第２９条の３第４項及び予算決算及び会計令第１０２条の４第３項の規定により、当該契約の相手方と委託契約を締結したものである。
なお、当該契約の相手方は、道路交通法第１０８条の１３に基づく交通事故調査分析センターとして指定を受け、事故調査を実施している唯一の法人である。</t>
  </si>
  <si>
    <t>公益財団法人交通事故総合分析センター
東京都千代田区神田猿楽町2-7-8</t>
  </si>
  <si>
    <t>支出負担行為担当官
国土交通省自動車局長
堀内　丈太郎
東京都千代田区霞が関2-1-3</t>
    <rPh sb="10" eb="12">
      <t>コクド</t>
    </rPh>
    <rPh sb="12" eb="15">
      <t>コウツウショウ</t>
    </rPh>
    <rPh sb="15" eb="18">
      <t>ジドウシャ</t>
    </rPh>
    <rPh sb="18" eb="20">
      <t>キョクチョウ</t>
    </rPh>
    <rPh sb="21" eb="23">
      <t>ホリウチ</t>
    </rPh>
    <rPh sb="24" eb="27">
      <t>ジョウタロウ</t>
    </rPh>
    <phoneticPr fontId="8"/>
  </si>
  <si>
    <t>自動運転車の事故に関する事故調査分析研究業務【業務委託】
一式</t>
    <rPh sb="29" eb="31">
      <t>イッシキ</t>
    </rPh>
    <phoneticPr fontId="8"/>
  </si>
  <si>
    <t>事業用自動車の重大事故に関する事故調査分析研究業務【業務委託】
一式</t>
    <rPh sb="32" eb="34">
      <t>イッシキ</t>
    </rPh>
    <phoneticPr fontId="8"/>
  </si>
  <si>
    <t>会計法第２９条の３第４項
　予決令第１０２条の４第３号
本事業は、国土交通省技術基本計画等に位置付けられている国土交通省の交通運輸分野に係る政策課題の解決に資する研究開発を重点的に実施する交通運輸技術開発推進制度において、「画像を用いたトンネル健全度自動判定・要注意箇所表示技術の開発」について、研究開発を進めるものである。具体的には、従来は熟練技術者が実施していた健全度判定作業に対して撮影画像に基づきAIが実施する健全度自動判定システムを開発するとともに、時間を要していた要注意箇所の確認に対して要注意箇所の位置を覆工に投影するシステムを開発するものである。
本研究を遂行するにあたっては、以下の応募要件に示す高い技術力を有している必要がある。
公益財団法人鉄道総合技術研究所は、本研究開発に係る以下の応募要件を全て満たしており、かつ、本研究開発を遂行する能力を有する機関は、知る限りにおいて本機関しか存在しない。このため、当該機関を特定法人等と特定した上で、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本研究を実施するにあたり、以下の要件を満たす。
１）トンネルの構造や変状、維持管理について知見を有すること。
２）ひび割れや漏水の度合いをAIにより自動的に判定するシステムの開発や、レーザー光により要注意箇所を覆工側に表示するシステムの開発について、実績を有すること。
【業務執行体制に関する要件】
研究代表者及び研究分担者は、以下のいずれかに該当すること。
１）学校教育法（昭和22年法律第26号）に基づく大学又は同附属試験研究機関やその他公的研究開発機関に所属する研究者（国家公務員法（昭和22年法律第120号）第2条に規定する一般職に属する職員を除く。ただし、教育公務員特例法（昭和24年法律第1号）の適用を受ける者及び非常勤職員はこの限りでない。）
２）研究を主な事業目的としている、一般社団法人、一般財団法人、公益社団法人及び公益財団法人、又は当該法人に所属する研究者。
３）日本に登記されている民間企業等又は当該法人に所属する研究者。
※日本に登記されている民間企業等は、以下の基準を満たすことを条件とする。
①　民法、商法その他法律により設立された法人であること。（定款及び財務諸表を添付すること）
②　提案した研究開発分野について実施する能力を有する機関であること。また、日本国内に本申請に係る主たる技術開発のための拠点を有すること。（提案した研究開発分野に関する研究について、自ら実施できる能力を有する機関であることを証明する資料を記載・添付等すること。（例）研究開発施設や事務所の所在地、研究施設の概要、近年の学会等研究開発活動に関する報告書等）
③　研究費の機関経理に相応しい仕組みを備えていること。
以上のことから、本委託業務を遂行することができるのは、「参加意思確認書の提出を招請する公募」にあたり、特定法人等として特定していた、公益財団法人鉄道総合技術研究所しかなく、会計法第29条の３第４項の契約の性質又は目的が競争を許さない場合に該当するため、当該研究共同体を選定業者として、選定するものである。</t>
  </si>
  <si>
    <t>支出負担行為担当官　須藤　明夫
国土交通省大臣官房会計課
東京都千代田区霞が関2-1-3</t>
  </si>
  <si>
    <t>画像を用いたトンネル健全度自動判定・要注意箇所表示技術の開発</t>
  </si>
  <si>
    <t>会計法第２９条の３第４項
　予決令第１０２条の４第３号
本業務は、鉄道分野に係る生産性革命の目標の実現に向けた技術開発を重点的に実施する鉄道技術開発・普及促進制度において、「洗掘被災橋梁の緊急診断法・補強法の提案」について技術開発を進めるものである。
　具体的には、激甚化・頻発化する豪雨災害により河川に架かる鉄道橋梁の傾斜や流出等の被害が頻発していることを受け、鉄道の河川橋梁の防災機能向上に資する、被災した鉄道河川橋梁の緊急診断法や補強法の技術開発を行うものである。
　本業務の推進にあたっては、以下に掲げる技術力、業務執行体制及び業務実績に関する要件が求められるが、これらの要件を全て満たし、かつ、令和４年度に行った実施結果が、外部有識者より一定の評価を得たことから、鉄道総合技術研究所を特定法人として決定している。
　以下の応募要件を満たすと認められる者がいない場合にあっては、特定法人契約手続に移行することを明示して参加意思確認書の提出を招請する公募を行ったが、参加意思確認書の提出はなかった。
（応募要件）
【技術力に関する要件】
鉄道河川橋梁の防災・減災に関する専門的知識を有すること。
【業務執行体制に関する要件】
技術研究開発機関代表者及び技術開発機関分担者は、以下のいずれかに該当すること。
① 学校教育法（昭和22年法律第26号）に基づく大学又は同附属試験研究機関やその他公的研究開発機関に所属する研究者等（国家公務員法（昭和22年法律第120号）第2条に規定する一般職に属する職員を除く。ただし、教育公務員特例法（昭和24年法律第1号）の適用を受ける者及び非常勤職員はこの限りでない。）
② 研究を主な事業目的としている、特例民法法人並びに一般社団法人、一般財団法人、公益社団法人及び公益財団法人、又は当該法人に所属する研究者等。
③ 日本に登記されている民間企業等に所属する技術者等。
※日本に登記されている民間企業等は、以下の基準を満たすことを条件とする。
一　民法、商法その他法律により設立された法人であること。（定款及び財務諸表を添付すること）
二　提案した技術開発分野について実施する能力を有する機関であること。また、日本国内に本申請に係る主たる技術開発のための拠点を有すること。
三　技術開発費の機関経理にふさわしい仕組みを備えていること。
【業務実績に関する要件】
鉄道河川橋梁の防災・減災に関する技術開発の実績を有すること。
以上のことから、本業務を遂行することができるのは、「参加意思確認書の提出を招請する公募」にあたり特定法人等として特定していた公益財団法人鉄道総合技術研究所しかなく、会計法第29条の3第4項の契約の性質又は目的が競争を許さない場合に該当するため、当該事業者を選定事業者として選定するものである。</t>
  </si>
  <si>
    <t>洗掘被災橋梁の緊急診断法・補強法の提案</t>
  </si>
  <si>
    <t>会計法第２９条の３第４項
　予決令第１０２条の４第３号
本業務は、鉄道技術開発・普及促進制度において、「鉄道車両における次世代バイオディーゼル燃料の実証・評価」について技術開発を進めるものである。
具体的には、気候変動の影響による自然災害の激甚化・頻発化が懸念されるなど、気候変動対策の推進は我が国のみならず地球規模での対応が求められる喫緊の課題となっており、鉄道部門においても、再生可能エネルギーの導入など、電力の脱炭素化に向けた取組が進められる中で、非電化区間の脱炭素化に向け、鉄道車両におけるバイオディーゼル燃料の導入を可能とするための技術開発を行うものである。
本業務の実施にあたっては、以下に掲げる技術力、業務執行体制及び業務実績に関する要件が求められるが、これらの要件を全て満たし、かつ、令和４年度に行った実施結果が、外部有識者より一定の評価を得たことから、公益財団法人鉄道総合技術研究所、北海道旅客鉄道株式会社、東日本旅客鉄道株式会社、東海旅客鉄道株式会社、西日本旅客鉄道株式会社、四国旅客鉄道株式会社、九州旅客鉄道株式会社及び日本貨物鉄道株式会社（以下、「鉄道総研等」という。）を特定法人等として決定している。
以下の応募要件を満たすと認められる者がいない場合にあっては、特定法人等との契約手続に移行することを明示して参加意思確認書の提出を招請する公募を行った結果、参加意思確認書の提出はなかった。
（応募要件）
【技術力に関する要件】
鉄道車両に関する専門的知識を有すること。
【業務執行体制に関する要件】
技術開発機関代表者及び技術開発機関分担者は、以下のいずれかに該当すること。
①　学校教育法（昭和22年法律第26号）に基づく大学又は同附属試験研究機関やその他公的研究開発機関に所属する研究者等（国家公務員法（昭和22年法律第120号）第2条に規定する一般職に属する職員を除く。ただし、教育公務員特例法（昭和24年法律第1号）の適用を受ける者及び非常勤職員はこの限りでない。）
②　研究を主な事業目的としている、特例民法法人並びに一般社団法人、一般財団法人、公益社団法人及び公益財団法人、又は当該法人に所属する研究者等。
③　日本に登記されている民間企業等に所属する技術者等。
※日本に登記されている民間企業等は、以下の基準を満たすことを条件とする。
一　民法、商法その他法律により設立された法人であること。
　　（定款及び財務諸表を添付すること）
二　提案した技術開発分野について実施する能力を有する機関であること。また、日本国内に本申請に係る主たる技術開発のための拠点を有すること。
三　技術開発費の機関経理に相応しい仕組みを備えていること。
【業務実績に関する要件】
鉄道車両に関する技術開発実績を有すること。
以上のことから、本業務を遂行することができるのは、「参加意思確認書の提出を招請する公募」にあたり特定法人等として特定していた鉄道総研等しかなく、会計法第29条の３第４項の契約の性質又は目的が競争を許さない場合に該当するため、当該事業者を選定業者として選定するものである。</t>
  </si>
  <si>
    <t>鉄道車両における次世代バイオディーゼル燃料の実証・評価</t>
  </si>
  <si>
    <t>国認定</t>
    <rPh sb="0" eb="1">
      <t>クニ</t>
    </rPh>
    <rPh sb="1" eb="3">
      <t>ニンテイ</t>
    </rPh>
    <phoneticPr fontId="19"/>
  </si>
  <si>
    <t>公財</t>
    <rPh sb="0" eb="1">
      <t>コウ</t>
    </rPh>
    <rPh sb="1" eb="2">
      <t>ザイ</t>
    </rPh>
    <phoneticPr fontId="19"/>
  </si>
  <si>
    <t>会計法第29条の3第4項
　予決令第102条の4第3号
本業務は、2027年国際園芸博覧会において、国土交通省及び農林水産省で連携し、開催国政府としての出展（以下、「政府出展」）を実施するため、屋外展示に係る検討を行うことを目的とする。
本業務の履行にあたっては、政府出展の検討を分担して実施する農林水産省、さらには(公社)2027年国際園芸博覧会協会や横浜市等と綿密に連携して検討を進めるための体制構築、幅広い事例等に基づき検討を実施する能力や適切に事例等を収集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5年5月11日から令和5年6月2日までの期間、庁舎内掲示板及び1行目調達情報公開システムにて本業務に係る企画を募集したところ、4者が業務説明書の交付を求め、期限までに1者から企画提案書の提出があった。提出のあった1者の企画提案書の内容について、評価者3名による匿名審査方式による書類審査を行い、「企画競争実施委員会」に諮った結果、プレック研究所・都市緑化機構共同提案体の企画提案が特定された。
その内容は、業務の理解度が高く、特定テーマに対する企画提案についても的確性・実現性があり、本業務の遂行に当たって十分な専門性、経験を有していると判断されることから、会計法第29条の3第4項及び予算決算及び会計令第102条の4第3号に基づき、同社と随意契約を行うものである。</t>
    <rPh sb="0" eb="3">
      <t>カイケイホウ</t>
    </rPh>
    <rPh sb="3" eb="4">
      <t>ダイ</t>
    </rPh>
    <rPh sb="6" eb="7">
      <t>ジョウ</t>
    </rPh>
    <rPh sb="9" eb="10">
      <t>ダイ</t>
    </rPh>
    <rPh sb="11" eb="12">
      <t>コウ</t>
    </rPh>
    <phoneticPr fontId="19"/>
  </si>
  <si>
    <t>共同提案体（構成員）
公益財団法人都市緑化機構
東京都千代田区神田神保町3-2-4</t>
    <rPh sb="0" eb="2">
      <t>キョウドウ</t>
    </rPh>
    <rPh sb="2" eb="4">
      <t>テイアン</t>
    </rPh>
    <rPh sb="4" eb="5">
      <t>タイ</t>
    </rPh>
    <rPh sb="6" eb="9">
      <t>コウセイイン</t>
    </rPh>
    <rPh sb="17" eb="19">
      <t>トシ</t>
    </rPh>
    <rPh sb="19" eb="21">
      <t>リョクカ</t>
    </rPh>
    <rPh sb="21" eb="23">
      <t>キコウ</t>
    </rPh>
    <phoneticPr fontId="19"/>
  </si>
  <si>
    <t>支出負担行為担当官
都市局長
天河宏文
東京都千代田区霞が関2-1-3</t>
    <phoneticPr fontId="19"/>
  </si>
  <si>
    <t>2027年国際園芸博覧会政府出展事業（屋外展示等に係る業務）（第１回変更）</t>
    <phoneticPr fontId="19"/>
  </si>
  <si>
    <t>特命随契</t>
    <rPh sb="0" eb="2">
      <t>トクメイ</t>
    </rPh>
    <rPh sb="2" eb="4">
      <t>ズイケイ</t>
    </rPh>
    <phoneticPr fontId="8"/>
  </si>
  <si>
    <t>公社</t>
    <rPh sb="0" eb="2">
      <t>コウシャ</t>
    </rPh>
    <phoneticPr fontId="19"/>
  </si>
  <si>
    <t>会計法第29条の3第4項
　予決令第102条の4第3号
本業務は、令和6年能登半島地震により被害を受けた地域において、上下水道が一体的となった地震対策を検討するために開催される上下水道地震対策検討委員会（仮称）における本地震被害検証の基礎資料を作成するものである。
その基礎資料としては、下水道管路施設の被害状況を整理し、本地震における被害の特徴を把握できるものとする。
公益社団法人 日本下水道管路管理業協会は、本地震において被害を受けた地方公共団体と災害時復旧支援協定を締結しており、管路施設の調査等については、当該協会が行うこととなっている。
当該協会は、発災直後から被害を受けた地域において、広い範囲で管路調査や応急復旧活動を行っているため、管路施設の被災状況や応急復旧状況について広域的な情報を持つ唯一の団体である。
本地震における被害概況の早急な把握・整理の実施のためには、当該協会が所有する広域的な情報が必要であるため、左記業者と随意契約を行うものである。</t>
    <rPh sb="417" eb="419">
      <t>サキ</t>
    </rPh>
    <rPh sb="419" eb="421">
      <t>ギョウシャ</t>
    </rPh>
    <rPh sb="422" eb="426">
      <t>ズイイケイヤク</t>
    </rPh>
    <rPh sb="427" eb="428">
      <t>オコナ</t>
    </rPh>
    <phoneticPr fontId="19"/>
  </si>
  <si>
    <t>公益社団法人日本下水道管路管理業協会
東京都千代田区岩本町2-5-11</t>
    <phoneticPr fontId="19"/>
  </si>
  <si>
    <t>支出負担行為担当官
国土交通省 水管理・国土保全局長
廣瀬　昌由
東京都千代田区霞が関2-1-3</t>
    <rPh sb="0" eb="2">
      <t>シシュツ</t>
    </rPh>
    <rPh sb="27" eb="29">
      <t>ヒロセ</t>
    </rPh>
    <rPh sb="30" eb="32">
      <t>マサヨシ</t>
    </rPh>
    <phoneticPr fontId="21"/>
  </si>
  <si>
    <t>令和6年能登半島地震を踏まえた下水道復旧方針検討のための管路施設被災状況調査</t>
    <phoneticPr fontId="19"/>
  </si>
  <si>
    <t>会計法第29条の3第4項
　予決令第102条の4第3号
本業務は、令和6年能登半島地震において甚大な被害を受けた地域における下水道施設の被害状況調査の結果及び水道の復旧状況、地域の特性や復興まちづくりの方針などを踏まえ、課題と必要な対策を整理するものである。また、整理した結果を踏まえ、上下水道地震対策検討委員会（仮称）を運営し、上下水道施設の今後の地震対策や、被災市町の復興に向けた上下水道の整備方針、上下水道一体での応急復旧などのあり方について検討し、その結果をとりまとめるものである。そのため、我が国の下水道に関する幅広い知見を有するだけでなく、高度な技術も保有している必要があり、さらに、過去の大規模災害復旧業務の経験を有する者に委託する必要がある。
現在、令和6年能登半島地震の被害が出ている8市町（七尾市、輪島市、珠洲市、羽咋市、志賀町、中能登町、穴水町、能登町）においては、発災直後から公益財団法人 全国上下水道コンサルタント協会の加盟企業が下水道施設の被害状況の調査や被害の要因分析を行っており、調査で得られた情報を元に各被災地域の特性を評価した上で、被災自治体との間で、下水道施設の復旧に向けた施工条件や施工方法、優先的に復旧するべき地域の選定など具体的な調整を行っている。よって、能登半島地震において甚大な被害を受けた地域における下水道施設の被害状況は、現地で活動している当該協会の加盟企業が把握しており、当該協会は各企業の情報を整理しているため、当該協会が広域的な被害状況の情報を持つ唯一の団体であるため、左記業者と随意契約を行うものである。</t>
    <rPh sb="664" eb="666">
      <t>サキ</t>
    </rPh>
    <rPh sb="666" eb="668">
      <t>ギョウシャ</t>
    </rPh>
    <rPh sb="669" eb="673">
      <t>ズイイケイヤク</t>
    </rPh>
    <rPh sb="674" eb="675">
      <t>オコナ</t>
    </rPh>
    <phoneticPr fontId="19"/>
  </si>
  <si>
    <t>公益社団法人全国上下水道コンサルタント協会
東京都荒川区西日暮里5-26-8</t>
  </si>
  <si>
    <t>令和6年能登半島地震を踏まえた下水道復旧方針等に関する調査業務</t>
    <phoneticPr fontId="19"/>
  </si>
  <si>
    <t>会計法第２９条の３第４項
　予決令第１０２条の４第３号
本業務は、海外の道路計画・整備・管理における長期計画制度の動向を調査・分析するとともに、先進的な取組が行われている北欧諸国について文献調査、現地調査および意見交換を実施し、今後の我が国における長期計画制度の検討を行うことを目的とするものである。　　
本業務の実施にあたっては、交通量調査全般の計画・実施・分析等の豊かな経験と高度な知識、社会情勢の変化を踏まえた提案の実現性が求められることから、本業務を実施しうる者を特定するため企画競争に基づき企画提案書の審査を行った。
特定テーマに対する技術提案においては、具体的なレビュー対象国を北欧諸国との比較を意識しながら提案しており、研究者ネットワークの活用といった独自性も見られる点が評価された。また、現地技術者へのヒアリング結果も反映した提案となっており、中央官庁や道路管理者、建設現場など幅広い関係者および場面を視察対象として想定しているなど提案にも正確性があり、十分に優れていると道路局企画競争有識者委員会において特定された。
その結果、上記業者は企画提案内容及び業務実績から判断して業務を遂行する上で必要となる高度な知識と豊かな経験等を有していると認められた。
以上の理由から、左記業者と随意契約を行うものである。</t>
    <phoneticPr fontId="19"/>
  </si>
  <si>
    <t>令和５年度　諸外国におけるインフラ整備に関わる長期計画制度の調査業務　中央復建コンサルタンツ・土木学会共同提案体
公益社団法人土木学会　他1者
東京都新宿区四谷1 外濠公園内</t>
    <rPh sb="68" eb="69">
      <t>ホカ</t>
    </rPh>
    <rPh sb="70" eb="71">
      <t>モノ</t>
    </rPh>
    <phoneticPr fontId="19"/>
  </si>
  <si>
    <t>支出負担行為担当官　丹羽　克彦
国土交通省道路局
東京都千代田区霞が関2-1-3</t>
    <phoneticPr fontId="19"/>
  </si>
  <si>
    <t>令和5年度　諸外国におけるインフラ整備に関わる長期計画制度の調査業務</t>
    <phoneticPr fontId="19"/>
  </si>
  <si>
    <t>会計法第２９条の３第４項
予決令第１０２条の４第３号
　民族共生象徴空間構成施設の管理については、「アイヌの人々の誇りが尊重される社会を実現するための施策の推進に関する法律」(平成31年法律第16号。以下「法」という。)第9条第1項において、「指定法人」に委託するものとされており、この指定法人については、法第20条第1項の規定により、民族共生象徴空間構成施設の管理、アイヌ文化の振興等に係る業務等を適正かつ確実に行うことができると認められるものを、全国を通じて一に限り、指定することとされているところである。
　そして、国土交通大臣及び文部科学大臣は、指定法人として令和元年5月24日に公益財団法人アイヌ民族文化財団（以下「財団」という。）を指定したところであり、今般実施する「令和４年度民族共生象徴空間への誘客推進委託業務」は、法第9条第1項の「管理」の一環として行われるものであり、具体的には、民族共生象徴空間（ウポポイ）への誘客を通じて地方活性化を推進するため、①コンテンツ、②施設、③広域連携•アクセス、④情報の質•量、⑤意識・人材、⑥関係者との共創の「6つの視点」に体系化し事業を実施するものである。
　したがって、本業務契約の相手方としては、指定法人である財団しかなく、法の規定により、契約の相手方が一に定められているものとして、会計法（昭和22年法律第35号）第29条の3第4項に基づき随意契約するものである。</t>
    <phoneticPr fontId="19"/>
  </si>
  <si>
    <t>公益財団法人アイヌ民族文化財団
北海道札幌市中央区北1条西7丁目</t>
  </si>
  <si>
    <t>支出負担行為担当官
国土交通省北海道局長　橋本　幸
東京都千代田区霞が関2-1-2</t>
    <rPh sb="21" eb="23">
      <t>ハシモト</t>
    </rPh>
    <rPh sb="24" eb="25">
      <t>サチ</t>
    </rPh>
    <phoneticPr fontId="19"/>
  </si>
  <si>
    <t>令和５年度民族共生象徴空間への誘客推進委託業務</t>
    <phoneticPr fontId="19"/>
  </si>
  <si>
    <t xml:space="preserve">・会計法第２９条の３第４項
・本業務は、企画提案書の評価において、調査等に必要な優れた情報資料及び技術等を有するとして特定した左記業者と随意契約を行うものである。（企画競争）
</t>
    <rPh sb="15" eb="16">
      <t>ホン</t>
    </rPh>
    <rPh sb="16" eb="18">
      <t>ギョウム</t>
    </rPh>
    <rPh sb="63" eb="65">
      <t>サキ</t>
    </rPh>
    <rPh sb="65" eb="67">
      <t>ギョウシャ</t>
    </rPh>
    <rPh sb="68" eb="70">
      <t>ズイイ</t>
    </rPh>
    <rPh sb="70" eb="72">
      <t>ケイヤク</t>
    </rPh>
    <rPh sb="73" eb="74">
      <t>オコナ</t>
    </rPh>
    <phoneticPr fontId="19"/>
  </si>
  <si>
    <t>公益財団法人はまなす財団
北海道札幌市中央区北5条西6丁目2-2</t>
    <rPh sb="13" eb="16">
      <t>ホッカイドウ</t>
    </rPh>
    <rPh sb="16" eb="19">
      <t>サッポロシ</t>
    </rPh>
    <rPh sb="19" eb="22">
      <t>チュウオウク</t>
    </rPh>
    <rPh sb="22" eb="23">
      <t>キタ</t>
    </rPh>
    <rPh sb="24" eb="25">
      <t>ジョウ</t>
    </rPh>
    <rPh sb="25" eb="26">
      <t>ニシ</t>
    </rPh>
    <rPh sb="27" eb="29">
      <t>チョウメ</t>
    </rPh>
    <phoneticPr fontId="19"/>
  </si>
  <si>
    <t>支出負担行為担当官
北海道開発局開発監理部長　池下　一文
北海道札幌市北区北8条西2丁目</t>
    <rPh sb="10" eb="13">
      <t>ホッカイドウ</t>
    </rPh>
    <rPh sb="13" eb="16">
      <t>カイハツキョク</t>
    </rPh>
    <rPh sb="16" eb="18">
      <t>カイハツ</t>
    </rPh>
    <rPh sb="18" eb="20">
      <t>カンリ</t>
    </rPh>
    <rPh sb="20" eb="22">
      <t>ブチョウ</t>
    </rPh>
    <rPh sb="23" eb="25">
      <t>イケシタ</t>
    </rPh>
    <rPh sb="26" eb="28">
      <t>カズフミ</t>
    </rPh>
    <rPh sb="29" eb="32">
      <t>ホッカイドウ</t>
    </rPh>
    <rPh sb="32" eb="35">
      <t>サッポロシ</t>
    </rPh>
    <rPh sb="35" eb="37">
      <t>キタク</t>
    </rPh>
    <rPh sb="37" eb="38">
      <t>キタ</t>
    </rPh>
    <rPh sb="39" eb="40">
      <t>ジョウ</t>
    </rPh>
    <rPh sb="40" eb="41">
      <t>ニシ</t>
    </rPh>
    <rPh sb="42" eb="44">
      <t>チョウメ</t>
    </rPh>
    <phoneticPr fontId="19"/>
  </si>
  <si>
    <t>北海道価値創造パートナーシップ交流活性化検討業務</t>
    <phoneticPr fontId="19"/>
  </si>
  <si>
    <r>
      <t xml:space="preserve">会計法第２９条の３第４項
　予決令第１０２条の４第３号
</t>
    </r>
    <r>
      <rPr>
        <sz val="11"/>
        <rFont val="游ゴシック"/>
        <family val="3"/>
        <scheme val="minor"/>
      </rPr>
      <t xml:space="preserve">本業務は、全国の軌道と交差する主要な道路について調査を行い、道路交通と軌道による舗装損傷の実情を整理し、原因分析することで、今後の道路の維持管理に資する資料を作成する。また、全国の軌道におけるCO₂排出量等を調査し、軌道事業におけるカーボンニュートラルの推進に向けた方策を検討するものである。
本業務の実施に当たっては、専門の経験や知識を有することから、技術者の知識や経験及び本業務のテーマ等の検討方法について広く提案をしていただき、それを評価し、優れた提案を特定する企画競争を行い、提出された提案書の審査を行った。
その結果、上記相手方は、軌道の維持管理に関する業務実績を有しており、業務に対しての理解度が高く、企画提案においても、軌道事業者へのアンケートの実施や過年度業務のデータの活用により損傷実態を網羅的に把握し、また、道路交通センサス等の統計データを活用し、軌道構造と交差部道路状況（交通量、大型車混入率等の交通特性）の整理・分析により、舗装損傷要因のカテゴリー分析を実施するなど、具体的な手法の提案がなされていた。また、道路交差部の損傷実態把握に併せて、事例の少ない道路交通に起因する道路管理者による舗装修繕実例に着目し、事例収集を行い、道路管理者が舗装修繕できる条件の分析を行うなど、経営状況の厳しい軌道事業者に対し、道路管理者が修繕対応可能な判断条件分析の提案がなされており、今後の軌道の予防保全、長寿命化につながる維持管理についての着眼点が評価でき、実現性の高い提案がなされたことから、本業務において十分な知識があると評価し、本業務を遂行し得る業者であると認められた。
</t>
    </r>
    <r>
      <rPr>
        <sz val="11"/>
        <rFont val="游ゴシック"/>
        <family val="3"/>
        <charset val="128"/>
        <scheme val="minor"/>
      </rPr>
      <t>以上の理由から、左記業者と随意契約を行うものである。</t>
    </r>
    <phoneticPr fontId="19"/>
  </si>
  <si>
    <t>令和５年度　軌道整備推進に関する調査・分析・検討業務日本交通計画協会・パシフィックコンサルタンツ共同提案体
公益社団法人日本交通計画協会　他　１者
東京都文京区本郷3-23-1</t>
    <rPh sb="26" eb="30">
      <t>ニホンコウツウ</t>
    </rPh>
    <rPh sb="30" eb="34">
      <t>ケイカクキョウカイ</t>
    </rPh>
    <rPh sb="48" eb="50">
      <t>キョウドウ</t>
    </rPh>
    <rPh sb="50" eb="52">
      <t>テイアン</t>
    </rPh>
    <rPh sb="52" eb="53">
      <t>タイ</t>
    </rPh>
    <phoneticPr fontId="22"/>
  </si>
  <si>
    <t>支出負担行為担当官　丹羽　克彦
国土交通省道路局
東京都千代田区霞が関2-1-3</t>
    <rPh sb="10" eb="12">
      <t>ニワ</t>
    </rPh>
    <rPh sb="13" eb="15">
      <t>カツヒコ</t>
    </rPh>
    <phoneticPr fontId="19"/>
  </si>
  <si>
    <t>令和５年度　軌道整備推進に関する調査・分析・検討業務</t>
    <rPh sb="0" eb="2">
      <t>レイワ</t>
    </rPh>
    <rPh sb="3" eb="5">
      <t>ネンド</t>
    </rPh>
    <rPh sb="6" eb="10">
      <t>キドウセイビ</t>
    </rPh>
    <rPh sb="10" eb="12">
      <t>スイシン</t>
    </rPh>
    <rPh sb="13" eb="14">
      <t>カン</t>
    </rPh>
    <rPh sb="16" eb="18">
      <t>チョウサ</t>
    </rPh>
    <rPh sb="19" eb="21">
      <t>ブンセキ</t>
    </rPh>
    <rPh sb="22" eb="24">
      <t>ケントウ</t>
    </rPh>
    <rPh sb="24" eb="26">
      <t>ギョウム</t>
    </rPh>
    <phoneticPr fontId="22"/>
  </si>
  <si>
    <t>　会計法第29条の3第4項
　　予決令第102条の4第3号
本業務では、令和４年度より進めている全国的な都市計画情報のGISデータ情報の収集・整備の更なる充実を図るとともに、地方公共団体の取組状況や課題等を把握、検討を行い、都市計画情報のデジタル化・オープンデータ化を更に推進するものである。本業務の履行にあたっては、現在の国土数値情報の整備範囲、属性項目、品質基準等に準拠した全国のGISデータの整備や、効率的な更新手法等を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企画競争実施のため、令和５年５月１６日から５月３０日までの期間、庁舎内掲示板および調達情報公開システムにて本調査に関する企画を募集したところ、８者が業務説明書の交付を求め、５月３０日までに１者から企画書の提出があった。提出のあった１者の企画書の内容について、評価者３名による書類審査を行い、「企画競争実施委員会」および「企画競争有識者委員会」に諮った結果、日建設計総合研究所・都市計画協会・土地総合研究所共同提案体が、本業務について適切な企画提案が行われており、本調査を確実に遂行できる能力を有していると判断できることから同者が特定された。したがって本業務については、会計法29条の3第4項および予算決算および会計令第102条の4第3号に基づき、同者と随意契約を行うものである。</t>
    <rPh sb="255" eb="256">
      <t>イチ</t>
    </rPh>
    <phoneticPr fontId="19"/>
  </si>
  <si>
    <t>共同提案体（構成員）
公益財団法人都市計画協会他2者
東京都千代田区紀尾井町3-32</t>
  </si>
  <si>
    <t>支出負担行為担当官
都市局長
天河宏文
東京都千代田区霞が関2-1-3</t>
  </si>
  <si>
    <t>令和５年度都市計画情報の高度化に向けた検討調査業務</t>
    <phoneticPr fontId="19"/>
  </si>
  <si>
    <t>　会計法第29条の3第4項
　　予決令第102条の4第3号
本業務は、新興国等を対象に、都市交通システム及び公共交通指向型都市開発をはじめとした都市開発に関する本邦企業の海外展開に向けた課題を把握するとともに、公共交通指向型都市開発等の海外展開に関する国内外のプロジェクト事例を網羅的に情報収集、整理を行い、日本の技術的な優位性等を考慮した海外展開検討のためのマニュアルを整備する。また、先方政府関係者等に対して本邦技術・知見・ノウハウ等を紹介するためのセミナー企画等や、国内での官民情報共有のための研究会開催等を行うものである。本業務の履行にあたっては、都市交通システム及び都市開発の海外展開に関する課題や日本の優位な技術等を整理し、公共交通指向型都市開発等の海外展開を促進するための、メリットや現地での検討事項等を示したマニュアルを作成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企画競争実施のため、令和５年５月16日から６月５日までの期間、庁舎内掲示板および調達情報公開システムにて本調査に関する企画を募集したところ、10者が業務説明書の交付を求め、６月５日までに２者から企画書の提出があった。提出のあった２者の企画書の内容について、評価者３名による書類審査を行い、「企画競争実施委員会」および「企画競争有識者委員会」に諮った結果、都市交通システム及び都市交通と一体となった総合的な都市開発の海外展開に関する調査・支援業務日本工営・日本交通計画協会共同提案体が、本業務について適切な企画提案が行われており、本調査を確実に遂行できる能力を有していると判断できることから同者が特定された。したがって本業務については、会計法29条の3第4項および予算決算および会計令第102条の4第3号に基づき、同者と随意契約を行うものである。</t>
  </si>
  <si>
    <t>共同提案体（構成員）
公益社団法人日本交通計画協会
東京都文京区本郷3-23-1</t>
    <rPh sb="6" eb="9">
      <t>コウセイイン</t>
    </rPh>
    <phoneticPr fontId="19"/>
  </si>
  <si>
    <t>都市交通システム及び都市交通と一体となった総合的な都市開発の海外展開に関する調査・支援業務</t>
    <phoneticPr fontId="19"/>
  </si>
  <si>
    <t>公財</t>
    <rPh sb="0" eb="2">
      <t>コウザイ</t>
    </rPh>
    <phoneticPr fontId="19"/>
  </si>
  <si>
    <t>会計法第29条の3第4項、予算決算及び会計令第102条の4第3号
　本業務は、十分に活用されていると言い難い戸建て既存住宅の課題の抽出、課題の解決に資する事例調査、有識者等を交えた意見交換等により、戸建て既存住宅の更新の促進に向けた手法を検討するための基礎資料を作成することを目的とする。
　本業務の履行に当たっては、次の要件を満たすことが必要である。
○ 戸建て既存住宅の流通・促進等に関する課題について、学術論文等の文献や過年度の調査結果から収集し、整理を行う能力があること。
○ 上記の課題の解決に資する事例（民間事業者、NPO、行政等が実施するものを含む）を収集し、取組の経緯、取組状況、現在の成果と課題、今後の展望等についてインタビュー調査を行う能力があること。
○ 本件調査研究を進めるに当たって有益な知見を有する有識者等を選定した上で意見聴取や会議運営を行い、結果をまとめる能力があること
　このため、本業務は価格による一般競争になじまず、調査内容、調査方法、業務実施体制等に関する企画提案を評価して請負者を選定する企画競争により発注することが適切であることから、その手続を行った。提出された企画提案書の内容に基づき、令和5年5月26日に企画競争委員会において審査した結果、公益財団法人都市計画協会は、前述に示す要件を満たした上で、提案内容の的確性及び実現性等において特に優れた提案を行った者であると判断された。よって、同社を本業務に係る業者として特定した。</t>
  </si>
  <si>
    <t>公益財団法人都市計画協会
東京都千代田区紀尾井町３ー３２</t>
    <phoneticPr fontId="19"/>
  </si>
  <si>
    <t>支出負担行為担当官
国土交通省大臣官房会計課長
木村　大
東京都千代田区霞が関２－１－３</t>
    <rPh sb="10" eb="19">
      <t>コクドコウツウショウダイジンカンボウ</t>
    </rPh>
    <rPh sb="19" eb="23">
      <t>カイケイカチョウ</t>
    </rPh>
    <rPh sb="24" eb="26">
      <t>キムラ</t>
    </rPh>
    <rPh sb="27" eb="28">
      <t>マサル</t>
    </rPh>
    <rPh sb="29" eb="36">
      <t>トウキョウトチヨダク</t>
    </rPh>
    <rPh sb="36" eb="37">
      <t>カスミ</t>
    </rPh>
    <rPh sb="38" eb="39">
      <t>セキ</t>
    </rPh>
    <phoneticPr fontId="19"/>
  </si>
  <si>
    <t>戸建て既存住宅の流通・活用等の促進に関する調査研究業務</t>
  </si>
  <si>
    <t>根拠条文：会計法第29条の3第4項及び予決令第102条の4第3号
本業務は、下水道事業における課題解決を図り、持続性を高めるため、多様な技術領域における学術的先端技術に関する調査を行い、下水道事業への導入可能性を検討することを目的とする。
本業務の実施に当たっては、下水道管理者のニーズの把握や、下水道システムの基礎的研究を踏まえた上での企画や、他分野研究者との連携手法や連携により創出される効果を踏まえた検討が必要不可欠であり、今般、企画競争による手続きを行った。
その結果、上記相手方は、業務の理解度及び実施手順が適切であり、特定テーマに関する企画提案の的確性、実現性等の観点も妥当であるとして、企画競争等審査委員会において特定された。
よって、本業務を適切に行える者として、上記相手方と随意契約を締結するものである。</t>
    <phoneticPr fontId="19"/>
  </si>
  <si>
    <t>共同提案体
公益社団法人土木学会　他１者
東京都新宿区四谷一丁目外濠公園内</t>
    <rPh sb="17" eb="18">
      <t>ホカ</t>
    </rPh>
    <rPh sb="19" eb="20">
      <t>シャ</t>
    </rPh>
    <phoneticPr fontId="19"/>
  </si>
  <si>
    <t>支出負担行為担当官
国土交通省 水管理・国土保全局長
岡村　次郎
東京都千代田区霞が関2-1-3</t>
    <rPh sb="0" eb="2">
      <t>シシュツ</t>
    </rPh>
    <rPh sb="27" eb="29">
      <t>オカムラ</t>
    </rPh>
    <rPh sb="30" eb="32">
      <t>ジロウ</t>
    </rPh>
    <phoneticPr fontId="21"/>
  </si>
  <si>
    <t>下水道の持続可能性向上に資する技術検討業務</t>
    <rPh sb="0" eb="3">
      <t>ゲスイドウ</t>
    </rPh>
    <rPh sb="4" eb="6">
      <t>ジゾク</t>
    </rPh>
    <rPh sb="6" eb="9">
      <t>カノウセイ</t>
    </rPh>
    <rPh sb="9" eb="11">
      <t>コウジョウ</t>
    </rPh>
    <rPh sb="12" eb="13">
      <t>シ</t>
    </rPh>
    <rPh sb="15" eb="17">
      <t>ギジュツ</t>
    </rPh>
    <rPh sb="17" eb="19">
      <t>ケントウ</t>
    </rPh>
    <rPh sb="19" eb="21">
      <t>ギョウム</t>
    </rPh>
    <phoneticPr fontId="23"/>
  </si>
  <si>
    <t>根拠条文：会計法第29条の3第4項及び予決令第102条の4第3号
本業務の実施に当たっては、河川環境の定量的な評価の実践について、流域を含めた河川全体を俯瞰し河道特性を把握した上で、計画から管理まで一連の河川管理のプロセスで留意すべき事項を踏まえ新たな河川環境の評価方法を検討する必要がある。また、長期的な将来の河川像について、気候変動をはじめとする多面的な視点から河川をとりまく状況の変化を踏まえた検討をする必要があり、河川の物理的、生態的特徴のみならず、流域の観光、農業など様々な活動の視点から河川を取り巻く状況の変化を踏まえた検討を行うなど、豊かな経験と高度な知識が求められることから、企画提案させる必要があった。
今般、企画競争による手続きを行い、その結果、上記相手方の提案は、業務内容を十分に理解したものであり、的確性・実現性が高く評価できるとして企画競争等審査委員会において特定された。
　よって、本業務を適切に行える唯一の者として、上記相手方と随意契約を締結するものである。</t>
    <phoneticPr fontId="19"/>
  </si>
  <si>
    <t>共同提案体
公益財団法人リバーフロント研究所 他１者
東京都中央区新川1-17-24</t>
    <rPh sb="23" eb="24">
      <t>ホカ</t>
    </rPh>
    <rPh sb="25" eb="26">
      <t>シャ</t>
    </rPh>
    <phoneticPr fontId="19"/>
  </si>
  <si>
    <t>令和5年度　持続性ある実践的多自然川づくりに関する方策検討業務</t>
    <rPh sb="0" eb="2">
      <t>レイワ</t>
    </rPh>
    <rPh sb="3" eb="5">
      <t>ネンド</t>
    </rPh>
    <rPh sb="6" eb="9">
      <t>ジゾクセイ</t>
    </rPh>
    <rPh sb="11" eb="14">
      <t>ジッセンテキ</t>
    </rPh>
    <rPh sb="14" eb="15">
      <t>タ</t>
    </rPh>
    <rPh sb="15" eb="17">
      <t>シゼン</t>
    </rPh>
    <rPh sb="17" eb="18">
      <t>カワ</t>
    </rPh>
    <rPh sb="22" eb="23">
      <t>カン</t>
    </rPh>
    <rPh sb="25" eb="27">
      <t>ホウサク</t>
    </rPh>
    <rPh sb="27" eb="29">
      <t>ケントウ</t>
    </rPh>
    <rPh sb="29" eb="31">
      <t>ギョウム</t>
    </rPh>
    <phoneticPr fontId="23"/>
  </si>
  <si>
    <t>根拠条文：会計法第29条の3第4項及び予決令第102条の4第3号
本業務は、持続的な河川維持管理方策の向上のため、三次元点群データの精度向上等点検技術の進化、また、これら新技術も活用した河道等の点検評価手法の改善方策や、排水機場等の最適な施設操作手法等について検討を行うものである。
したがって、本業務の実施にあたっては、河川維持管理の現状を踏まえた、河川管理施設等の点検評価の効率化等改善方策や三次元点群データ等の活用拡充検討等において専門的な技術が求められることから、企画提案させる必要があった。
今般、企画競争による手続きを行い、その結果、上記相手方の提案は、実施方針等について本業務の業務項目を適切に把握するとともに、河川管理施設等の点検評価の効率化等改善方策や三次元点群データ等の活用拡充等を検討するにあたって考慮すべき基準を体系的に理解した提案であり実現性が示されたことから、企画競争等審査委員会において特定された。
よって、本業務を最も適切に行える唯一の者として、上記相手方と随意契約を締結するものである。</t>
    <phoneticPr fontId="19"/>
  </si>
  <si>
    <t>共同提案体
公益財団法人河川財団　他３者
東京都中央区日本橋小伝馬町11-9</t>
    <rPh sb="12" eb="16">
      <t>カセンザイダン</t>
    </rPh>
    <rPh sb="17" eb="18">
      <t>ホカ</t>
    </rPh>
    <rPh sb="19" eb="20">
      <t>シャ</t>
    </rPh>
    <phoneticPr fontId="19"/>
  </si>
  <si>
    <t>持続的な河川維持管理方策の向上に関する検討業務</t>
    <rPh sb="0" eb="3">
      <t>ジゾクテキ</t>
    </rPh>
    <rPh sb="4" eb="6">
      <t>カセン</t>
    </rPh>
    <rPh sb="6" eb="8">
      <t>イジ</t>
    </rPh>
    <rPh sb="8" eb="10">
      <t>カンリ</t>
    </rPh>
    <rPh sb="13" eb="15">
      <t>コウジョウ</t>
    </rPh>
    <phoneticPr fontId="23"/>
  </si>
  <si>
    <t xml:space="preserve">根拠条文：会計法第29条の3第4項及び予決令第102条の4第3号
本業務は、民間力を活用した持続可能な海岸利活用や環境保全に関する施策を検討し、取組みを実践することで、海岸利活用を推進することを目的とするものであり、海岸利活用や環境保全に関する専門的な知識が求められる。
したがって、企画競争による手続きを行い、その結果、上記相手方の企画提案は本業務に対する業務理解度及び特定テーマに対する企画提案の実現性が高く、企画競争等審査委員会において特定された。
よって、本業務を適切に行える者として、上記相手方と随意契約を締結するものである。
</t>
    <phoneticPr fontId="19"/>
  </si>
  <si>
    <t>公益財団法人リバーフロント研究所
東京都中央区新川1-17-24</t>
  </si>
  <si>
    <t>海岸利活用や環境保全に関する民間力の活用施策検討業務</t>
  </si>
  <si>
    <t>根拠条文：会計法第29条の3第4項及び予決令第102条の4第3号
本業務では、新型コロナウイルス感染症に関する下水疫学調査における下水道管理者の協力のあり方等について調査検討を行う。 
業務の実施にあたり、適切にモニタリング調査を実施し、下水道による特性を踏まえた疫学解析を行うためのデータや情報をまとめ、新型コロナウイルス感染症に関する下水疫学調査における下水道管理者の協力のあり方等について検討することが必要不可欠であるため、今般、企画競争による手続きを行った。
その結果、上記相手方の提案は、留意すべき事項が適切に理解されていたとともに、下水モニタリングの実施方法にかかる具体的な提案（サンプリングの頻度、方法、時間帯等）がなされており、業務理解度、実施手順及び特定テーマに対する企画提案の実現性及び業務執行能力の観点から妥当であるとして企画競争等審査委員会において特定された。
よって、本業務を適切に行える者として、上記相手方と随意契約を締結するものである。</t>
    <phoneticPr fontId="19"/>
  </si>
  <si>
    <t>共同提案体
公益財団法人日本下水道新技術機構　他2者
東京都新宿区水道町3-1</t>
    <rPh sb="0" eb="2">
      <t>キョウドウ</t>
    </rPh>
    <rPh sb="2" eb="4">
      <t>テイアン</t>
    </rPh>
    <rPh sb="4" eb="5">
      <t>タイ</t>
    </rPh>
    <phoneticPr fontId="19"/>
  </si>
  <si>
    <t>令和5年度　下水道における新型コロナウイルスに関する調査検討業務</t>
    <rPh sb="0" eb="2">
      <t>レイワ</t>
    </rPh>
    <rPh sb="3" eb="5">
      <t>ネンド</t>
    </rPh>
    <phoneticPr fontId="23"/>
  </si>
  <si>
    <t>根拠条文：会計法第29条の3第4項及び予決令第102条の4第3号
本業務は、流総計画における課題や問題点等を把握し、今後の制度のあり方等について有識者の意見も伺い、論点整理を行うものである。また、合流式下水道については、これまで実施してきた合流改善事業を評価するとともに今後のあり方について検討するものである。
業務の実施にあたり、流総計画及び合流式下水道の改善対策に関する今後の制度のあり方の検討が必要不可欠であるため、今般、企画競争による手続きを行った。
その結果、上記相手方の提案は、留意すべき事項が適切に理解されていたとともに、流総計画における水質環境基準の達成率の推移や合流式下水道における河川等との連携を踏まえた上で具体的な提案がなされており、特定テーマに関する企画提案の的確性及び実現性の観点等から妥当であるとして企画競争等審査委員会において特定された。
よって、本業務を適切に行える者として、上記相手方と随意契約を締結するものである。</t>
    <phoneticPr fontId="19"/>
  </si>
  <si>
    <t>令和5年度　今後の水環境改善のあり方に関する検討業務</t>
    <rPh sb="0" eb="2">
      <t>レイワ</t>
    </rPh>
    <rPh sb="3" eb="5">
      <t>ネンド</t>
    </rPh>
    <phoneticPr fontId="23"/>
  </si>
  <si>
    <t>根拠条文：会計法第29条の3第4項及び予決令第102条の4第3号
本業務では、下水処理場における栄養塩類の能動的運転管理等に関する検討に加え、東京湾再生のための行動計画（第三期）の推進、下水道へ流入する可能性のある科学物質、病原微生物等についての情報を収集、その水系水質リスクおよび下水道における除去効果を適切に評価し、また、生態系にも配慮した対応方針の検討、さらに、今後の水環境管理のあり方について検討することを目的とする。 
業務の実施にあたり、従来の水質規制を中心とした水環境行政から地域の水環境の特性やニーズに合わせた水環境への転換、脱炭素社会への貢献など、下水道に求められる近年の役割の変化を踏まえ、今後の水環境管理のあり方について、検討が必要不可欠であるため、今般、企画競争による手続きを行った。
その結果、上記相手方の提案は、留意すべき事項が適切に理解されていたとともに、計画放流水質や計画処理水質など法定計画に定める水質基準の見直しや水系水質リスクへの対応について、具体的な物質名を踏まえた上で提案がなされており、特定テーマに関する企画提案の的確性及び実現性の観点等から妥当であるとして企画競争等審査委員会において特定された。
よって、本業務を適切に行える者として、上記相手方と随意契約を締結するものである。</t>
    <phoneticPr fontId="19"/>
  </si>
  <si>
    <t>共同提案体
公益財団法人日本下水道新技術機構　他１者
東京都新宿区水道町3-1</t>
    <rPh sb="0" eb="2">
      <t>キョウドウ</t>
    </rPh>
    <rPh sb="2" eb="4">
      <t>テイアン</t>
    </rPh>
    <rPh sb="4" eb="5">
      <t>タイ</t>
    </rPh>
    <phoneticPr fontId="19"/>
  </si>
  <si>
    <t>令和5年度　新たな水環境管理に関する検討業務</t>
    <rPh sb="0" eb="2">
      <t>レイワ</t>
    </rPh>
    <rPh sb="3" eb="5">
      <t>ネンド</t>
    </rPh>
    <phoneticPr fontId="23"/>
  </si>
  <si>
    <t>根拠条文：会計法第29条の3第4項及び予決令第102条の4第3号
本業務では、改正水防法に基づく雨水出水浸水想定区域の指定に伴い必要となる、避難に資するトリガー情報（人的災害を生ずるおそれがある雨水出水に関する情報）の効果的な設定方法等を検討し、雨水出水浸水想定区域の指定や住民の避難行動を促進するための取組みを推進することを目的とする。
業務の実施にあたり、トリガー情報は、内水氾濫の特徴であるリードタイムが短いことも考慮したうえで有効性や設定方法を検討することや、下水道施設の運用方法を把握、理解したうえでシミュレーション条件を設定し検討することが必要不可欠であるため、今般、企画競争による手続きを行った。
その結果、上記相手方の提案は、留意すべき事項が適切に理解されていたとともに、シミュレーションを実施するモデル地区の選定方法など、具体的な提案がなされており、特定テーマに関する企画提案の実現性及び独創性の観点等から妥当であるとして企画競争等審査委員会において特定された。
よって、本業務を適切に行える者として、上記相手方と随意契約を締結するものである。</t>
    <phoneticPr fontId="19"/>
  </si>
  <si>
    <t>令和5年度　雨水出水浸水想定区域における避難に資するトリガー情報検討業務</t>
    <rPh sb="0" eb="2">
      <t>レイワ</t>
    </rPh>
    <rPh sb="3" eb="5">
      <t>ネンド</t>
    </rPh>
    <phoneticPr fontId="23"/>
  </si>
  <si>
    <t>根拠条文：会計法第29条の3第4項及び予決令第102条の4第3号
本業務は雨天時浸入水対策を実施するうえで、目標浸入率の設定、運転管理手法、効果的な発生源対策等の技術的課題が明らかとなっており、それらの課題解決に向けた検討を行い、雨天時浸入水の事象が発生している自治体において、雨天時浸入水対策計画の策定・取組みの促進を目的とする。
業務の実施にあたり、ガイドライン（案）の参考値によらない目標浸入率の設定方法や事例を示すことや、流域下水道における雨天時浸入水対策について、合意形成手法等についても考え方をとりまとめることが必要不可欠であるため、今般、企画競争による手続きを行った。
その結果、上記相手方の提案は、目標浸入率を設定する際の妥当性を確認する手法等について明確化することや、流域下水道全体が合意形成を図り継続的な対策を実施していくための方策を検討することが必要であることが理解されていた。また、ガイドライン（案）の参考値によらない目標浸入率の算出方法や、効果的な雨天時浸入水の発生源対策を実施している事例を体系的に整理するなど、具体的な提案がなされており、特定テーマに関する企画提案の的確性及び実現性の観点等から妥当であるとして企画競争等審査委員会において特定された。
よって、本業務を適切に行える者として、上記相手方と随意契約を締結するものである。</t>
    <phoneticPr fontId="19"/>
  </si>
  <si>
    <t>令和5年度　雨天時における下水道の適正処理等に係る検討業務</t>
    <rPh sb="0" eb="2">
      <t>レイワ</t>
    </rPh>
    <rPh sb="3" eb="5">
      <t>ネンド</t>
    </rPh>
    <phoneticPr fontId="23"/>
  </si>
  <si>
    <t>根拠条文：会計法第29条の3第4項及び予決令第102条の4第3号
大規模な施設被害が発生した場合、水道及び下水道とも、災害発生の初期段階から広域的に支援する枠組みを有しているが、水道、下水道のそれぞれで対応する枠組みであり、両施設の復旧状況を勘案して機動的に支援人員を配置することとなっていない。
また、災害発生時において、下水道施設の機能確保が遅れている場合、断水解消後の流入水量の増加に伴い、汚水が管路施設から溢水する可能性がある。
本業務は、国土交通省が水道施設と下水道施設の被害状況や災害復旧状況を一元的に把握することとなることを踏まえ、災害時においても国民生活への影響を最小化するために、上下水道施設の復旧状況を踏まえた広域的災害支援体制を構築することを目的とする。
本業務の実施にあたっては、上下水道施設の復旧状況を踏まえた広域的な支援体制の検討や、上下水道施設の復旧段階における調整・連携事項の検討といった高い技術・知見が必要であるため、企画競争する必要があった。
その結果、上記相手方の企画提案書は、業務理解度や実施手順が的確に示されており、業務の目的にかなった「的確性」や「実現性」についても記載されていることから妥当であるとして、企画競争等審査委員会において特定された。
よって、本業務を適切に行える者として、上記相手方と随意契約を締結するものである。</t>
    <phoneticPr fontId="19"/>
  </si>
  <si>
    <t>上下水道行政の一元化に向けた災害復旧等に関する支援体制検討業務</t>
  </si>
  <si>
    <t>根拠条文：会計法第29条の3第4項及び予決令第102条の4第3号
我が国の汚水処理人口普及率は令和３年度末時点で92.6%であり、令和８年度までに施設整備を概ね完了することを目指し整備を進めている。一方、今後人口減少の急速な進行が予想されており、国としても将来の人口減少を見据えた都道府県構想の見直しを推進している。地方公共団体は、下水道計画区域の縮小などの対策を行っているが、施設の老朽化や財政難等の課題も重なり、下水道事業を取り巻く環境は非常に厳しいものである。
一層厳しさを増す昨今の情勢を踏まえ、下水道事業の持続性向上のためのさらなる取り組みが必要である。
本業務では、下水道事業を持続的に運営していくために、人口減少を踏まえた施設の更新を行っていく必要があり、処理場の統合・共用や既整備区域を含めた区域の見直しなどの対策や支援のあり方の検討を行うことを目的とする。
　本業務の実施にあたっては、下水道分野における効率的な施設更新に関する幅広い知見に基づき、下水道事業運営のあり方に関する問題意識を踏まえた上で現行の執行体制などの課題・懸念点等の改善を図るために高度な検討の実施が必要であり、企画競争する必要があった。
　したがって、企画競争による手続きを行い、上記相手方の企画提案書は、本業務に対する理解度が高く、業務の目的にかなった｢的確性｣が評価できること等から妥当であるとして、企画競争等審査委員会において特定された。
　よって、本業務を適切に行える者として、上記相手方と随意契約を締結するものである。</t>
    <phoneticPr fontId="19"/>
  </si>
  <si>
    <t>人口減少を踏まえた下水道事業運営に関する検討業務</t>
  </si>
  <si>
    <t>根拠条文：会計法第29条の3第4項及び予決令第102条の4第3号
下水道では、地球温暖化対策計画（令和3 年10 月閣議決定）において、デジタルトランスフォーメーション（DX）を通じた施設管理の高度化・効率化を図るとともに、省エネルギー設備の導入、太陽光や下水熱などの再生可能エネルギーの導入等を推進する。また、下水汚泥由来の固形燃料や消化ガスの発電など、下水道バイオマスを有効活用した創エネルギーの取組を推進することと示されている。
これまで、平成２６年７月に下水道政策研究委員会がとりまとめた「新下水道ビジョン」に基づき、水・資源・エネルギーの集約・自立・供給拠点化を目指して各種対策を進めてきたところであるが、2030 年地球温暖化対策の達成、2050 年カーボンニュートラルの実現に向けて、脱炭素社会実現に貢献し、地域の生活の安定、向上につなげるために、下水道に有するポテンシャルの最大活用、温室効果ガスの積極的な削減、地域との連携といった更なる取組を図る必要がある。
本業務では、地域バイオマスの活用を通じた下水処理場のエネルギー拠点化や下水熱の活用促進に関する課題整理及び方策の検討を行うことにより、具体的な案件形成及び計画策定の補助を支援することを目的とする。
本業務の実施にあたり、下水処理場におけるエネルギー拠点化を検討する地方公共団体の課題に対する助言を行い、拠点化における課題の整理及び解決を行うことから、専門的知見に基づく検討が必要不可欠であるため、今般企画競争による手続きを行った。
その結果、上記相手方は、業務理解度が極めて高く、実施手順も極めて妥当であり、特定テーマに関する企画提案の的確性、実現性等の観点も妥当であるとして、企画競争審査委員会において特定された。
よって、本業務を適切に行える者として、上記相手方と随意契約を締結するものである。</t>
    <phoneticPr fontId="19"/>
  </si>
  <si>
    <t>令和5年度地域バイオマスや下水熱等の活用促進に向けた検討支援業務</t>
    <phoneticPr fontId="19"/>
  </si>
  <si>
    <t>根拠条文：会計法第29条の3第4項及び予決令第102条の4第3号
下水道では、地球温暖化対策計画（令和3 年10 月閣議決定）において、デジタルトランスフォーメーション（DX）を通じた施設管理の高度化・効率化を図るとともに、省エネルギー設備の導入、太陽光や下水熱などの再生可能エネルギーの導入等を推進する。また、下水汚泥由来の固形燃料や消化ガスの発電など、下水道バイオマスを有効活用した創エネルギーの取組を推進することと示されている。
これまで、平成２６年７月に下水道政策研究委員会がとりまとめた「新下水道ビジョ
ン」に基づき、水・資源・エネルギーの集約・自立・供給拠点化を目指して各種対策を進めてきたところであるが、2030 年地球温暖化対策の達成、2050 年カーボンニュートラルの実現に向けて、脱炭素社会実現に貢献し、地域の生活の安定、向上につなげるために、下水道に有するポテンシャルの最大活用、温室効果ガスの積極的な削減、地域との連携といった更なる取組を図る必要がある。
本業務では、モデル都市・地域の下水処理場を対象としたエネルギー消費分析、省エネルギー対策の実施支援、並びに脱炭素化の推進と持続可能性の向上に資することを目的とする。
実際にモデル都市・地域の省エネルギー診断を実施し、効果的な対策の検討や導入スキーム、事業化スケジュールの策定支援を行う上で、下水道事業や地球温暖化対策に関する専門性が求められるため、今般企画競争による手続きを行った。
その結果、上記相手方は、業務の理解度及び実施手順が極めて適切であり、特定テーマに関する企画提案の的確性、実現性等の観点も適切であるとして、企画競争等審査委員会において特定された。
よって、本業務を適切に行える者として、上記相手方と随意契約を締結するものである。</t>
    <phoneticPr fontId="19"/>
  </si>
  <si>
    <t>モデル都市・地域の下水道における脱炭素化に向けたエネルギー消費等の調査・方策検討支援業務</t>
  </si>
  <si>
    <t>根拠条文：会計法第29条の3第4項及び予決令第102条の4第3号
下水道分野においては、厳しい財政状況、ストックの適正な維持管理、浸水や地震・津波への備え、少子化やベテラン職員の大量退職による人材不足・技術継承への対応といった多岐にわたる課題に直面している。そのような状況の中、市民サービスの向上や災害対応力、マネジメント力の強化を行い、質が高く、持続可能な下水道事業を維持ならびに向上させていくために、データとデジタル技術の活用基盤を構築し、徹底活用することで、業務そのものや、組織、プロセスを変革する「下水道のDX」に取組んでいる。
また、下水道政策研究委員会「脱炭素社会への貢献のあり方検討小委員会報告書（令和４年３月）」では、2050年カーボンニュートラルの実現に向けた、グリーンイノベーション下水道を実現していくための施策展開の視点として、効率的・効果的な下水処理システムを下支えする基盤として、ICTやAI等、デジタル技術の活用による下水道のDXを加速することが示された。
本業務の実施に当たっては、AI技術導入の課題や他分野におけるAI技術を踏まえた上での企画や、AI技術の現状把握や下水道管理者がAI技術を導入する推進方法を踏まえた検討が必要不可欠であり、今般、企画競争による手続きを行った。
その結果、上記相手方は、業務の理解度及び実施手順が適切であり、特定テーマに関する企画提案の的確性、実現性等の観点も妥当であるとして、企画競争等審査委員会において特定された。
よって、本業務を適切に行える者として、上記相手方と随意契約を締結するものである。</t>
    <phoneticPr fontId="19"/>
  </si>
  <si>
    <t>AIを活用した下水処理場運転管理支援技術調査検討業務</t>
    <rPh sb="22" eb="24">
      <t>ケントウ</t>
    </rPh>
    <phoneticPr fontId="23"/>
  </si>
  <si>
    <t>根拠条文：会計法第29条の3第4項及び予決令第102条の4第3号
下水道事業においては、人口減少を踏まえた下水道経営を改善するための省エネ等によるコスト縮減、増加する老朽化施設の適切な維持管理・更新、近年多発する集中豪雨への対応、下水道の有する資源・エネルギーの有効利用による循環型社会の構築や地球温暖化対策など、様々な課題を抱えている。
また、令和5年3月に策定された新下水道ビジョン加速戦略においても、下水道をめぐる社会情勢の変化等に対応し、下水道事業の持続性をさらに高めるためにより効果的・効率的な技術開発が求められている。
本業務では、下水道事業における重点課題や自治体のニーズを把握し、今後実施すべき技術開発の方向性を検討するとともに、これまでに一般化された革新的技術等の普及展開方策についてとりまとめ、下水道分野における技術開発を促進させることを目的とする。
本業務の実施に当たっては、下水道分野の技術開発に関する幅広い知識や、シーズとニーズのマッチングや他省庁の技術開発制度を踏まえた上での企画や、優良な技術シーズの発掘方法を踏まえた検討が必要不可欠であり、今般、企画競争による手続きを行った。
その結果、上記相手方は、業務の理解度及び実施手順が適切であり、特定テーマに関する企画提案の的確性、実現性等の観点も妥当であるとして、企画競争等審査委員会において特定された。
よって、本業務を適切に行える者として、上記相手方と随意契約を締結するものである。</t>
    <phoneticPr fontId="19"/>
  </si>
  <si>
    <t>公益財団法人日本下水道新技術機構
東京都新宿区水道町3-1</t>
    <phoneticPr fontId="19"/>
  </si>
  <si>
    <t>下水道分野の革新的技術等の普及展開方策検討業務</t>
  </si>
  <si>
    <t>根拠条文：会計法第29条の3第4項及び予決令第102条の4第3号
本業務は、(１) 「防災教育ポータル」コンテンツを効果的に活用するための広報検討、（２）「防災教育ポータル」サイトの更新、（３）防災教育の連携状況等に関する事例収集を行い、学校における防災教育の優先度向上に資するため、防災教育の学習教材（「防災教育ポータル」等）を活用した防災教育の普及・展開に関する広報検討を行うことを目的とするものである。本業務の実施にあたっては、これまでに同種あるいは類似業務を行い、高度な専門的知見を有している必要がある。
　したがって、企画競争による手続きを行い、その結果、上記相手方の企画提案は「的確性」、「実現性」で優れており、当該業務の遂行に十分な能力を有すると認められたため企画競争等審査委員会において特定された。
よって、本業務を適切に行える者として、上記相手方と随意契約を締結するものである。</t>
    <phoneticPr fontId="19"/>
  </si>
  <si>
    <t>公益財団法人河川財団
東京都中央区日本橋小伝馬町11-9</t>
    <rPh sb="6" eb="10">
      <t>カセンザイダン</t>
    </rPh>
    <phoneticPr fontId="19"/>
  </si>
  <si>
    <t>令和5年度　防災教育の普及・展開に関する広報検討業務</t>
    <phoneticPr fontId="19"/>
  </si>
  <si>
    <t>根拠条文：会計法第29条の3第4項及び予決令第102条の4第3号
本業務は、河川環境教育を推進し、川の恵みと災い、水難事故防止等について広く効果的に普及啓発するための学習ツールや、教育関係者等に対する支援ツール等の検討・作成を行うことを目的とするものである。
本業務の実施にあたっては、学校教育における河川環境教育の位置付けや、水難事故についての深い理解のもと、河川環境教育を教育関係者が効果的に取り組めるよう、教育関係者の必要とする情報・データ等の提供手法の検討や、水難事故防止等を含めた効果的な情報発信方策について検討・実施する必要があり、豊かな経験と高度な知識が求められることから、企画提案させる必要があった。
今般、企画競争による手続きを行い、その結果、上記相手方の提案は、業務内容を　適切に把握しており、的確性・実現性に優れていることから、企画競争等審査委員会において特定された。
よって、本業務を履行できるのは上記相手方のみであるため、随意契約を締結するものである。</t>
    <phoneticPr fontId="19"/>
  </si>
  <si>
    <t>令和5年度　河川環境教育推進検討業務</t>
    <rPh sb="0" eb="2">
      <t>レイワ</t>
    </rPh>
    <rPh sb="3" eb="5">
      <t>ネンド</t>
    </rPh>
    <phoneticPr fontId="23"/>
  </si>
  <si>
    <t>根拠条文：会計法第29条の3第4項及び予決令第102条の4第3号
本業務は、水辺空間の利活用を推進するこれまでの取組を念頭に、流域治水やアフターコロナ等の最新状況を踏まえ、民間事業者とも連携した新たな水辺空間活用方策を検討するものである。
本業務の実施にあたっては、住民・民間事業者等が主体的に水辺空間の活用に取り組むためのノウハウについての深い理解のもと、水辺空間に求められる新たなニーズ調査や流域治水への多様な地域主体の参画・ソーシャルデザインについて検討する必要があり、豊かな経験と高度な知識が求められることから、企画提案させる必要があった。
今般、企画競争による手続きを行い、その結果、上記相手方の提案は、業務内容を　適切に把握しており、的確性・実現性に優れていることから、企画競争等審査委員会において特定された。
よって、本業務を履行できるのは上記相手方のみであるため、随意契約を締結するものである。</t>
    <phoneticPr fontId="19"/>
  </si>
  <si>
    <t>令和5年度　新たな水辺空間利活用の取組手法に関する調査検討業務</t>
    <rPh sb="3" eb="4">
      <t>ネン</t>
    </rPh>
    <phoneticPr fontId="23"/>
  </si>
  <si>
    <t>根拠条文：会計法第29条の3第4項及び予決令第102条の4第3号
本業務は、水循環系の健全化に寄与する水防災、水環境、水文化分野などの河川に係る活動について広く調査し、国内における水循環系への関心を把握することにより、「日本水大賞」の募集・企画、表彰審査及び表彰式の企画・運営方針を検討し適切に反映・実施することを目的とする。
本業務の実施において、水防災に関する基本的な理念である水防災意識社会の実　現に向け、防災教育や避難訓練等の水害に関する地域防災について着目し、国の施　策に沿った取り組みや活動特性に応じた活動内容の整理や調査分析を行う能力が必　要となり、豊かな経験と高度な知識が求められることから、今般、企画競争による　手続きを行った。
その結果、上記相手方の提案は、「実施方針・実施フロー・工程表等」、「特定テ　ーマに対する企画提案の的確性及び実現性」で優れており、当該業務の遂行に十分　な能力を有すると企画競争等審査委員会において認められた。
よって、本業務を適切に行える者として、上記相手方と随意契約を締結するもの　である。</t>
    <phoneticPr fontId="19"/>
  </si>
  <si>
    <t>公益社団法人日本河川協会
東京都千代田区麹町2-6-5</t>
    <rPh sb="6" eb="8">
      <t>ニホン</t>
    </rPh>
    <rPh sb="8" eb="10">
      <t>カセン</t>
    </rPh>
    <rPh sb="10" eb="12">
      <t>キョウカイ</t>
    </rPh>
    <phoneticPr fontId="8"/>
  </si>
  <si>
    <t>令和5年度　河川に係る活動に関する調査分析業務</t>
    <rPh sb="17" eb="19">
      <t>チョウサ</t>
    </rPh>
    <rPh sb="19" eb="21">
      <t>ブンセキ</t>
    </rPh>
    <phoneticPr fontId="23"/>
  </si>
  <si>
    <t>根拠条文：会計法第29条の3第4項及び予決令第102条の4第3号
気候変動の影響等により激甚化、頻発化する水害に対応するため、「流域治水」の取組等、これまで着実に推進してきたが、さらなる治水事業の進捗および被害の縮小を図るためには、水害の実態やそれに対する流域治水等の河川行政や治水事業等の取組・効果について流域の関係者、ひいては国民全体の理解を得ることが不可欠である。
本業務では、近年激甚化する水害の被害状況を広く国民に周知するとともに、治水事業等による効果や河川行政の役割について発信するため、わかりやすい資料の作成等を行うものである。
　本業務の実施にあたっては、治水事業や河川行政等に関わる高度な知識と技術を必要とするため、今般、企画競争による手続きを行った。
　その結果、上記相手方は、管理技術者の経験及び能力において高い評価であること、企画提案における実施方針・実施フロー・工程表や特定テーマに対する的確性、実現性の観点から優れていると企画競争等審査委員会において特定された。
　よって、本業務を遂行しうる者として、上記相手方と随意契約を締結するものである。</t>
    <phoneticPr fontId="19"/>
  </si>
  <si>
    <t>治水事業等の効果に係る広報資料等作成業務</t>
  </si>
  <si>
    <t>根拠条文：会計法第29条の3第4項及び予決令第102条の4第3号
下水汚泥資源を肥料として活用することは、持続可能な食料システムの確立や資源循環型社会の構築にも資する取組であり、令和４年９月９日に開催された食料安定供給・農林水産業基盤強化本部では、今後の検討課題の一つとして、下水汚泥等の未利用資源の肥料としての利用拡大が掲げられた。これを受けて、下水道・農業の関係団体や学識経験者、自治体が参画する官民検討会を農林水産省と共同で設置し、肥料利用の拡大に向けた推進策の方向性を取りまとめたところ。今後、農林水産省、国土交通省、農業分野、下水道分野が連携し、安全性・品質を確保しつつ、消費者も含めた理解促進も図りながら、下水汚泥資源の肥料利用の大幅な拡大に総力をあげて取り組む必要がある。
本業務では、全国の処理場における汚泥等の重金属や肥料成分分析を通じ、処理場特性や季節変化等のデータ分析を行うとともに、肥料利用に関する技術等の整理を行うことで、下水道管理者の肥料利用の検討を促進することを目的とする。
本業務の実施に当たっては、地域や下水道処理方式の特性を把握した上で、重金属や肥料成分の分析を踏まえ、肥料としての活用可能性や管理手法の検討等を実施する必要があり、下水道分野、農業分野の双方に関する知見を有した上での検討が必要不可欠であるため、今般、企画競争による手続きを行った。
その結果、上記相手方は、業務の理解度及び実施手順が極めて適切であり、特定テーマに関する企画提案の的確性、実現性等の観点も適切であるとして、企画競争等審査委員会において特定された。
よって、本業務を適切に行える者として、上記相手方と随意契約を締結するものである。</t>
    <phoneticPr fontId="19"/>
  </si>
  <si>
    <t>下水汚泥の肥料利用拡大に向けた処理場特性の調査・検討業務</t>
  </si>
  <si>
    <t xml:space="preserve">根拠条文：会計法第29条の3第4項及び予決令第102条の4第3号
本業務は、下水道による内水浸水対策に関するガイドライン類の主な内容を踏まえ、気候変動の影響等を考慮した取組を推進するため、『気候変動の影響を反映した計画への見直し』『内水浸水想定区域図作成・公表・周知の加速化』等に向け、ハードとソフトを組み合わせた総合的な浸水対策の効果的な推進方策について検討し、浸水被害の早期軽減を図ることを目的とする。
業務の実施にあたり、下水道による都市浸水対策の中長期的な計画である「雨水管理総合計画」の策定等に係る検討には内水浸水対策に関するガイドライン類を踏まえることや、計画策定において課題となるシミュレーションモデルの構築に関する支援策を検討することは、総合的な浸水対策の効果的な推進方策の検討が必要不可欠であるため、今般、企画競争による手続きを行った。
その結果、上記相手方の提案は、内水浸水対策に関するガイドライン類の課題とその解決策が提案され、計画策定において課題となるシミュレーションモデルの構築に関して目的に応じたシミュレーション手法を検討する事が必要であることが理解されていた。また、流域治水の取組み促進に向けた検討について、考慮すべき事項が適切に理解されていたとともに、多様な主体と連携し、流域治水として下水道の役割を考慮した計画の策定に向けた具体的な提案がなされており、特定テーマに関する企画提案の的確性及び実現性の観点等から妥当であるとして企画競争等審査委員会において特定された。
よって、本業務を適切に行える者として、上記相手方と随意契約を締結するものである。
</t>
    <phoneticPr fontId="19"/>
  </si>
  <si>
    <t>令和5年度　下水道による総合的な都市浸水対策の推進方策検討業務</t>
    <rPh sb="0" eb="2">
      <t>レイワ</t>
    </rPh>
    <rPh sb="3" eb="5">
      <t>ネンド</t>
    </rPh>
    <phoneticPr fontId="23"/>
  </si>
  <si>
    <t>　会計法第29条の3第4項
　　予決令第102条の4第3号
本業務では、立地適正化計画の評価にあたって、これまで実施してきた「都市構造の評価に関するハンドブック」「都市モニタリングシート」「都市計画情報のデジタル化・オープン化ガイダンス」、「都市計画データ標準製品仕様書」、「都市計画基礎調査実施要領」の作成や、「都市計画決定GISデータ　全国データダウンロードページ（試行版）」の整備といったこれまでの取組のあり方を検証した上で、更新を行う。また、今後、都市計画基礎調査等を立地適正化の評価等に役立てる方法について検討することで、立地適正化計画の実効性を向上することを目的とする。
　本業務の履行にあたっては、都市計画基礎調査等の結果を立地適正化計画の評価へ活用する手法についての検討や、今後の都市計画関連情報の整備・更新の方針検討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１月２６日から２月１６日までの期間、庁舎内掲示板および調達情報公開システムにて本調査に関する企画を募集したところ、１３者が業務説明書の交付を求め、２月１６日までに１者から企画書の提出があった。提出のあった１者の企画書の内容について、評価者３名による書類審査を行い、「企画競争実施委員会」および「企画競争有識者委員会」に諮った結果、日建設計総合研究所・都市計画協会・土地総合研究所・アジア航測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19"/>
  </si>
  <si>
    <t>共同提案体（構成員）
公益財団法人都市計画協会
東京都千代田区紀尾井町3-32</t>
  </si>
  <si>
    <t>支出負担行為担当官
都市局長
天河　宏文
東京都千代田区霞が関2-1-3</t>
    <rPh sb="15" eb="17">
      <t>アマカワ</t>
    </rPh>
    <rPh sb="18" eb="20">
      <t>ヒロフミ</t>
    </rPh>
    <phoneticPr fontId="19"/>
  </si>
  <si>
    <t>令和５年度　立地適正化計画の実効性の向上に向けた基礎的データ調査収集検討業務</t>
  </si>
  <si>
    <t>会計法第29条の3第4項
　予決令第102条の4第3号
本業務では、エリアマネジメント団体やウォーカブルな空間づくりの事業者などの事業スキームや収益モデルを調査し、デジタル技術等の活用による更なる事業性向上の可能性を検討する。あわせて、エリアマネジメントやウォーカブルな空間づくりに関して現行の規制や現場の運用状況で障壁となっている課題点を整理し、改善に向けた具体策を検討す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令和５年３月１７日から令和５年４月３日までの間、本業務に係る企画提案書の公募を実施した。企画競争実施委員会及び都市局企画競争有識者委員会において審査を行った結果、デジタル技術等を活用したエリアマネジメント及びウォーカブルな空間づくりの事業性向上に関する調査・検討業務公益社団法人日本交通計画協会・株式会社国際開発コンサルタンツ共同提案体から提出された企画提案書は、本業務の趣旨を的確に理解したうえで妥当性の高い実施手順を提示しており、かつ、特定テーマに対する企画提案に関しても、的確性・実現性・独創性を備えたものと判断されることから、会計法第29条の3第4項及び予算決算及び会計令第102条の4第3号に基づき、同社と随意契約を行うものである。</t>
    <rPh sb="0" eb="3">
      <t>カイケイホウ</t>
    </rPh>
    <rPh sb="3" eb="4">
      <t>ダイ</t>
    </rPh>
    <rPh sb="6" eb="7">
      <t>ジョウ</t>
    </rPh>
    <rPh sb="9" eb="10">
      <t>ダイ</t>
    </rPh>
    <rPh sb="11" eb="12">
      <t>コウ</t>
    </rPh>
    <phoneticPr fontId="19"/>
  </si>
  <si>
    <t>共同提案体（代表者）
公益社団法人日本交通計画協会
東京都文京区本郷3-23-1</t>
    <rPh sb="0" eb="2">
      <t>キョウドウ</t>
    </rPh>
    <rPh sb="2" eb="4">
      <t>テイアン</t>
    </rPh>
    <rPh sb="4" eb="5">
      <t>タイ</t>
    </rPh>
    <rPh sb="6" eb="8">
      <t>ダイヒョウ</t>
    </rPh>
    <rPh sb="8" eb="9">
      <t>シャ</t>
    </rPh>
    <rPh sb="17" eb="23">
      <t>ニホンコウツウケイカク</t>
    </rPh>
    <rPh sb="23" eb="25">
      <t>キョウカイ</t>
    </rPh>
    <rPh sb="29" eb="32">
      <t>ブンキョウク</t>
    </rPh>
    <rPh sb="32" eb="34">
      <t>ホンゴウ</t>
    </rPh>
    <phoneticPr fontId="19"/>
  </si>
  <si>
    <t>デジタル技術等を活用したエリアマネジメント及びウォーカブルな空間づくりの事業性向上に関する調査・検討業務</t>
    <phoneticPr fontId="19"/>
  </si>
  <si>
    <t xml:space="preserve">会計法第29条の3第4項
　予決令第102条の4第3号
本業務は、各地域の多様な暮らし方・働き方に応じたコンパクト・プラス・ネットワークの取組がより実効性をもって進められることに資するよう、各地域において取り組まれているまちづくりの取組事例について幅広い観点から調査・分析等を行うとともに、コンパクト・プラス・ネットワークの取組の高質化・多様化に向けた各拠点における空間像のあり方や取り組みの深化を図る様々な情報提供のあり方についてを検討するものである。
本業務の履行にあたっては、コンパクト・プラス・ネットワークに関する多様な先進取組事例を抽出し、調査・分析する際や、都市計画区域外を含む拠点形成や広域連携等の事例を収集整理し、横展開に向けた検討を実施する際に、実際に立地適正化計画に関連する調査・検討業務に携わった経験に基づいた着眼点や知見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ることから、その手続きを行ったところである。
企画競争実施のため、令和5年3月31日から4月24日までの期間、庁舎内掲示板および調達情報公開システムにて本調査に関する企画を募集したところ、11者が業務説明書の交付を求め、4月24日までに5者から企画書の提出があった。提出のあった5者の企画書の内容について、評価者3名による書類審査を行い、「企画競争実施委員会」および「企画競争有識者委員会」に諮った結果、都市圏全体でのコンパクト・プラス・ネットワークの取組の高質化・多様化に関する検討業務共同提案体が本業務について適切な企画提案を行っており、本業務を確実に遂行できる能力を有していると判断できることから特定された。
したがって本業務については、会計法29条の3第4項および予算決算および会計令第102条の4第3号に基づき、同者と随意契約を行うものである。
</t>
  </si>
  <si>
    <t>共同提案体（代表者）
公益財団法人都市計画協会　他1者
東京都千代田区紀尾井町3-32</t>
    <rPh sb="6" eb="9">
      <t>ダイヒョウシャ</t>
    </rPh>
    <phoneticPr fontId="19"/>
  </si>
  <si>
    <t>支出負担行為担当官
都市局長
天河　宏文
東京都千代田区霞が関2-1-3</t>
    <rPh sb="15" eb="17">
      <t>アマカワ</t>
    </rPh>
    <rPh sb="18" eb="20">
      <t>ヒロフミ</t>
    </rPh>
    <phoneticPr fontId="21"/>
  </si>
  <si>
    <t>都市圏全体でのコンパクト・プラス・ネットワークの取組の高質化・多様化に関する検討業務</t>
  </si>
  <si>
    <t>会計法第29条の3第4項
　予決令第102条の4第3号
本業務は、市街地再開発事業における人口減少、低未利用地の増加等の社会情勢の変化を踏まえた新たな公共性・公益性へのニーズに対応する施設の整備や立体道路制度に対する新たなニーズへの対応及び事業完了後の施設運営、周辺も含めたエリアマネジメントの一貫性・連続性を図る必要性について、都市計画基本問題小委員会において課題として提示されており、これらについて現行の市街地整備制度の見直し・運用改善を調査、検討することが必要であることから、都市再開発法の法目的に照らした今後の公共性のあり方の検討や再開発会社施行における施行後まで含めた一体的な運営を担保するための方策など具体的な検討を行うことを目的としている。
履行にあたっては、社会のニーズに対応した市街地再開発の推進に向けた運用の改善など制度的課題や支援制度のあり方、事業完了後を見据えた事業マネジメントのあり方等に関して検討することが必要で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5年2月24日から令和5年3月13日までの期間、庁舎内掲示板および調達情報公開システムにて本調査に関する企画を募集したところ、3者が業務説明書の交付を求め、1者から企画書の提出があった。提出のあった1者の企画書の内容について、評価者3名による匿名審査方式で書類審査を行い、「企画競争実施委員会」に諮った結果、市街地再開発事業における公共性の拡張等と地域との持続的な連携の実現に向けた制度改善等検討業務共同提案体の企画提案が優れていることから、同共同提案体が特定された。
　その内容は、実現性・的確性が高く、本調査を確実に遂行できると判断されることから、会計法第29条の3第4項及び予算決算及び会計令第102条の4第3号に基づき、同共同提案体と随意契約を行うものである。</t>
  </si>
  <si>
    <t>共同提案体（構成員）
公益社団法人街づくり区画整理協会 他2者
東京都千代田区紀尾井町3-32</t>
  </si>
  <si>
    <t>市街地再開発事業における公共性の拡張等と地域との持続的な連携の実
現に向けた制度改善等検討業務</t>
    <phoneticPr fontId="19"/>
  </si>
  <si>
    <t xml:space="preserve">会計法第２９条の３第４項
　予決令第１０２条の４第３号
本業務は、２０２７年国際園芸博覧会において、国土交通省及び農林水産省で連携し、開催国政府としての出展（以下、「政府出展」）を実施するため、屋外展示に係る検討を行うことを目的とする。
本業務の履行にあたっては、政府出展の検討を分担して実施する農林水産省、さらには(公社)２０２７年国際園芸博覧会協会や横浜市等と綿密に連携して検討を進めるための体制構築、幅広い事例等に基づき検討を実施する能力や適切に事例等を収集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５月１１日から令和５年６月２日までの期間、庁舎内掲示板及び1行目調達情報公開システムにて本業務に係る企画を募集したところ、４者が業務説明書の交付を求め、期限までに１者から企画提案書の提出があった。提出のあった１者の企画提案書の内容について、評価者３名による匿名審査方式による書類審査を行い、「企画競争実施委員会」に諮った結果、プレック研究所・都市緑化機構共同提案体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</si>
  <si>
    <t>共同提案体（構成員）
公益財団法人都市緑化機構
東京都千代田区神田神保町3-2-4</t>
    <rPh sb="6" eb="9">
      <t>コウセイイン</t>
    </rPh>
    <phoneticPr fontId="19"/>
  </si>
  <si>
    <t>支出負担行為担当官
都市局長
天河 宏文
東京都千代田区霞が関2-1-3</t>
    <rPh sb="15" eb="17">
      <t>アマカワ</t>
    </rPh>
    <phoneticPr fontId="21"/>
  </si>
  <si>
    <t>２０２７年国際園芸博覧会政府出展事業（屋外展示等に係る業務）</t>
    <phoneticPr fontId="19"/>
  </si>
  <si>
    <t xml:space="preserve">会計法第２９条の３第４項
　予決令第１０２条の４第３号
本業務は、日本の造園技術者の派遣による海外の日本庭園の修復や、国際園芸博覧会等の場を活用した日本庭園の技術の普及を通じ、日本庭園の保全再生・整備に向けた技術的な知見を蓄積するとともに、日本庭園に関する造園技術の国内外に向けた普及・啓発のあり方の調査を行うものである。
本業務の履行にあたっては、海外日本庭園の修復計画の作成を支援し、修復の実施にあたり現地との調整を行い、修復後の庭園の維持管理マニュアル作成等を実施する能力及び日本庭園に関する造園・緑化技術の効果的な情報発信のあり方について検討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３月１７日から令和５年４月３日までの期間、庁舎内掲示板及び調達情報公開システムにて本業務に係る企画を募集したところ、２者が業務説明書の交付を求め、期限までに１者から企画提案書の提出があった。提出のあった１者の企画提案書の内容について、評価者３名による匿名審査方式による書類審査を行い、「企画競争実施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t>
  </si>
  <si>
    <t>公益財団法人都市緑化機構
東京都千代田区神田神保町3-2-4</t>
  </si>
  <si>
    <t>日本庭園に関する技術の普及・啓発のあり方検討調査業務</t>
  </si>
  <si>
    <t xml:space="preserve">会計法第２９条の３第４項
　予決令第１０２条の４第３号
本業務では、パリ協定に基づく枠組のもとで条約事務局に提出する、都市緑化等による温室効果ガスの吸収量の算出に係るデータを整理するともに、吸収量算定の精度向上に係る検討を行うことで、都市緑化等による地球温暖化対策への貢献を促進することを目的とするものである。
本業務の履行にあたっては、条約事務局への報告のための都市緑化等による温室効果ガス吸収量の算定や、新たに温室効果ガス吸収量を算定する緑地やその算定手法についての検討等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３月１７日から令和５年４月４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
</t>
  </si>
  <si>
    <t>都市緑化等による温室効果ガス吸収源対策の推進等に関する調査</t>
  </si>
  <si>
    <t xml:space="preserve">会計法第２９条の３第４項
　予決令第１０２条の４第３号
本業務は、特に民間主体による取組を推進するため、屋上等の人工地盤の緑化についての基礎的情報の収集及び民間企業の環境等に関する非財務情報の開示の流れを踏まえた緑化や緑地保全の促進方策の検討を行うとともに、庭園や公園緑地等を活用した観光振興を通じた地域の活性化を促進するための普及啓発方策等の検討を行うものである。
本業務の履行にあたっては、近年のESG投資等の進展を踏まえ、民間企業が保有・創出する緑地が有する生物多様性や吸収源等の多様な機能を、環境等の非財務情報として効果的に公表することを通じた緑化や緑地保全の普及啓発方策の検討を行うため、産官学の連携を前提とし、学識経験者や民間事業との意見交換を通じた情報収集を行う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２月１４日から令和５年２月２８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</si>
  <si>
    <t>民間主体による緑化や緑地保全の促進方策等検討業務</t>
  </si>
  <si>
    <t xml:space="preserve">会計法第２９条の３第４項
　予決令第１０２条の４第３号
本業務は、全国的な普及展開や海外に向けた日本の緑化技術のPR等の効果が期待できる先駆的な緑化等技術の開発等を実施する事業者を募集・選定し、技術開発結果の検証や公表に向けたとりまとめを行うとともに、先駆的な緑化等技術の普及や国内外の情報発信策を検討するものである。
本業務の履行にあたっては、民間事業者や大学の研究機関等を対象として、技術的に未確立等で実装面に課題がある先駆的な緑化関連技術の開発を実施する事業者を募集し、提案された内容について、ヒアリング等を実施して必要な情報の整理を行い、学識経験者を含む有識者（有識者の指名については発注者と協議するものとする。）による審査を経て、提案を実施する事業者を選定する必要が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２月１０日から令和５年３月２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</si>
  <si>
    <t>先駆的な緑化関連技術開発及び緑化技術の普及方策検討のための実証調査業務</t>
  </si>
  <si>
    <t xml:space="preserve">会計法第２９条の３第４項
　予決令第１０２条の４第３号
本業務は、2023年にカタール国ドーハで開催される国際園芸博覧会において日本国政府出展を行うに当たり、日本の有する造園文化や高度な造園緑化技術に係る情報の発信及び２０２７年国際園芸博覧会のPR方法の検討を行い、我が国の造園・緑化技術の効果的な海外展開の方策を検討する。
本業務の履行にあたっては、日本国政府出展の展示実施計画や運営及び維持管理計画を検討するなど、出展企画に係る全体的なコーディネートや現地調査、設計、整備等の調整を行う能力が必要である。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２月１５日から令和５年３月１日までの期間、庁舎内掲示板及び調達情報公開システムにて本業務に係る企画を募集したところ、１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</si>
  <si>
    <t>ドーハ国際園芸博覧会出展調査業務</t>
  </si>
  <si>
    <t xml:space="preserve">会計法第２９条の３第４項
　予決令第１０２条の４第３号
本業務では、まちづくりの観点から連続立体交差事業の目的や必要性、多面的効果を改めて整理するとともに、既存踏切の実態等の整理から、効果的な事業展開や整備方策等について検討する。また、交通結節点整備に関する既存制度及び整備事例を整理するとともに、既存のデータについて、データベース化・オープン化に向けた検討を行うものである。
　本業務を行うにあたっては、鉄道駅周辺基盤整備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については、本業務の趣旨を的確に理解し、妥当性の高い実施手順を提示し、特定テーマに対する企画提案についても、的確性があるものと判断したこと、業務の遂行にあたって十分な専門性、経験があると判断したことから、企画競争実施委員会にて当該共同提案体を特定したものである。
　したがって本調査については、会計法第２９条の３第４項及び予決令第１０２条の４第３号に基づき、まちづくりと連携した連続立体交差事業及び駅周辺整備等に関する調査検討業務公益社団法人日本交通計画協会・株式会社トーニチコンサルタント・パシフィックコンサルタンツ株式会社共同提案体と随意契約を行うものである。
</t>
  </si>
  <si>
    <t>共同提案体（代表者）
公益社団法人日本交通計画協会
東京都文京区本郷3-23-1</t>
    <rPh sb="0" eb="2">
      <t>キョウドウ</t>
    </rPh>
    <rPh sb="2" eb="5">
      <t>テイアンタイ</t>
    </rPh>
    <rPh sb="6" eb="9">
      <t>ダイヒョウシャ</t>
    </rPh>
    <rPh sb="17" eb="21">
      <t>ニホンコウツウ</t>
    </rPh>
    <rPh sb="21" eb="25">
      <t>ケイカクキョウカイ</t>
    </rPh>
    <rPh sb="26" eb="29">
      <t>トウキョウト</t>
    </rPh>
    <rPh sb="29" eb="32">
      <t>ブンキョウク</t>
    </rPh>
    <rPh sb="32" eb="34">
      <t>ホンゴウ</t>
    </rPh>
    <phoneticPr fontId="19"/>
  </si>
  <si>
    <t>まちづくりと連携した連続立体交差事業及び駅周辺整備等に関する調査検討業務</t>
  </si>
  <si>
    <t xml:space="preserve">会計法第２９条の３第４項
　予決令第１０２条の４第３号
本業務では、都市施設への導入が想定される自動運転バスの実道走行実験等により、実験
を実施する箇所における個別の課題を把握し、早期実装に向けて今後さらに検証が必要とな
る事項を検討することを目的とする。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コンパクト・プラス・ネットワークの都市構造の実現に資する自動運転技術の活用に向けた実証実験調査業務日本交通計画協会・パシフィックコンサルタンツ共同提案体と随意契約を行うものである。
</t>
  </si>
  <si>
    <t>コンパクト・プラス・ネットワークの都市構造の実現に資する自動運転技術の活用に向けた実証実験調査業務</t>
  </si>
  <si>
    <t>会計法第２９条の３第４項
　予決令第１０２条の４第３号
本業務では、今後の都市空間における自動運転技術の導入にあたり、正負両方の観点からの留意事項をふまえ、効果的な活用方策や、必要な環境整備等について検討を行うことを目的とする。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日建設計総合研究所・日建設計・日本交通計画協会・パシフィックコンサルタンツ共同提案体と随意契約を行うものである。</t>
  </si>
  <si>
    <t>共同提案体（構成員）
公益社団法人日本交通計画協会
東京都文京区本郷3-23-1</t>
    <rPh sb="0" eb="2">
      <t>キョウドウ</t>
    </rPh>
    <rPh sb="2" eb="5">
      <t>テイアンタイ</t>
    </rPh>
    <rPh sb="6" eb="9">
      <t>コウセイイン</t>
    </rPh>
    <rPh sb="17" eb="21">
      <t>ニホンコウツウ</t>
    </rPh>
    <rPh sb="21" eb="25">
      <t>ケイカクキョウカイ</t>
    </rPh>
    <rPh sb="26" eb="29">
      <t>トウキョウト</t>
    </rPh>
    <rPh sb="29" eb="32">
      <t>ブンキョウク</t>
    </rPh>
    <rPh sb="32" eb="34">
      <t>ホンゴウ</t>
    </rPh>
    <phoneticPr fontId="19"/>
  </si>
  <si>
    <t>都市空間における自動運転技術の導入に向けた都市環境整備等に関する調査検討業務</t>
    <phoneticPr fontId="19"/>
  </si>
  <si>
    <t xml:space="preserve">会計法第２９条の３第４項
　予決令第１０２条の４第３号
本業務では、既存の諸計画の整理・分析や課題の抽出、地域における実態把握等を通じ、まちづくりと地域交通との連携を促進するための、より効果的かつ効率的な方策について検討を行うことを目的とす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まちづくりと連携した持続可能な都市交通システムのあり方に関する調査検討業務日本工営・日本交通計画協会・オリエンタルコンサルタンツ共同提案体と随意契約を行うものである。
</t>
  </si>
  <si>
    <t>まちづくりと連携した持続可能な都市交通システムのあり方に関する調査検討業務</t>
    <phoneticPr fontId="19"/>
  </si>
  <si>
    <t>会計法第２９条の３第４項
　予決令第１０２条の４第３号
本業務では、自転車等の多様なモビリティの利用動向を把握するとともに、法制度や今後の動向を踏まえた上で、都市における駐車環境をはじめとした利用環境整備のあり方について検討することを目的とする。
    　本業務を行うにあたっては、自転車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したがって本調査については、会計法第２９条の３第４項及び予決令第１０２条の４第３号に基づき、自転車等の利用動向の変遷を踏まえた都市交通施策に関する調査検討業務　公益社団法人日本交通計画協会・株式会社ドーコン東京支店共同提案体と随意契約を行うものである。</t>
  </si>
  <si>
    <t>都市における自転車等の多様なモビリティの利用環境整備のあり方に関する調査検討業務</t>
    <phoneticPr fontId="19"/>
  </si>
  <si>
    <r>
      <t xml:space="preserve">会計法第２９条の３第４項
　予決令第１０２条の４第３号
</t>
    </r>
    <r>
      <rPr>
        <sz val="11"/>
        <rFont val="游ゴシック"/>
        <family val="3"/>
        <scheme val="minor"/>
      </rPr>
      <t xml:space="preserve">２０２３年４月から特定自動運行が可能となり、今後はレベル４自動運転実現に向けた、実証実験の拡大が想定される。本業務では、関係省庁、自動運転車等に係る事業者と連携し、自動運転車等に係る交通事故等に関するデータや情報の収集・分析を行う。また、レベル４自動運転等の実現にあたり道路構造や道路交通環境が自動運転車等に及ぼす影響や事故発生リスクについて整理する。これらの結果から事故防止策の検討を行うものである。
本業務の実施にあたっては、自動運転車両等における交通事故の発生要因の分析及び事故の再発防止策の検討の裏付けとなる過去の事故に関するデータを有することが必要となる。
当該交通事故の発生に関する情報を有しているのは、道路交通法第百八条の十三の規定に基づき指定されている（公財）交通事故総合分析センターのみであり、また、自動運転車を含む交通事故に関するデータについても、（公財）交通事故総合分析センターのみが有している。さらに、（公財）交通事故総合分析センターは道路交通法第百八条の十四により
①交通事故の実例に即して、道路交通の状況、運転者の状況その他の交通事故に関係する事項について、その原因等に関する科学的な研究に資するための調査を行うこと
②交通事故の原因等に関する科学的な研究を目的として、事故例調査に係る情報又は資料その他の個別の交通事故に係る情報又は資料を分析すること
③交通事故一般に関する情報又は資料を収集し、及び分析し、その他交通事故に関する科学的な調査研究を行うこと等を業務とし、本業務の遂行にあたっての十分な情報、知識及び専門的な技術を有している唯一の機関である。
</t>
    </r>
    <r>
      <rPr>
        <sz val="11"/>
        <rFont val="游ゴシック"/>
        <family val="3"/>
        <charset val="128"/>
        <scheme val="minor"/>
      </rPr>
      <t>以上の理由から、左記業者と随意契約を行うものである。</t>
    </r>
    <phoneticPr fontId="19"/>
  </si>
  <si>
    <t>公益財団法人交通事故総合分析センター
東京都千代田区神田猿楽町2-7-8　住友水道橋ビル8F</t>
  </si>
  <si>
    <t>令和５年度　自動運転車等に係る交通事故分析及び道路構造からの再発防止策検討業務</t>
    <rPh sb="0" eb="2">
      <t>レイワ</t>
    </rPh>
    <rPh sb="3" eb="5">
      <t>ネンド</t>
    </rPh>
    <phoneticPr fontId="22"/>
  </si>
  <si>
    <r>
      <t xml:space="preserve">会計法第２９条の３第４項
　 予決令第１０２条の４第３号
</t>
    </r>
    <r>
      <rPr>
        <sz val="11"/>
        <rFont val="游ゴシック"/>
        <family val="3"/>
        <scheme val="minor"/>
      </rPr>
      <t xml:space="preserve">本業務の目的は、交通安全対策の効果的な推進に資するよう、事業用自動車に係る重大事故に関する原因分析とその結果を踏まえての道路管理者が取り得る交通安全対策の提案を行うこと及び交通事故が多く発生するエリア等を分析するとともに、事故件数等の経年的な推移や事故形態等との関係について明確化し、その削減方法について検討を行うことである。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事業用自動車等の交通事故に関するデータについては、道路交通法第百八条の十三により交通事故の発生に関する情報を有しているのは（公財）交通事故総合分析センターのみである。
また、（公財）交通事故総合分析センターは道路交通法第百八条の十四により
①交通事故の実例に即して、道路交通の状況、運転者の状況その他の交通事故に関係する事項について、その原因等に関する科学的な研究に資するための調査を行うこと
②交通事故の原因等に関する科学的な研究を目的として、事故例調査に係る情報又は資料その他の個別の交通事故に係る情報又は資料を分析すること
③交通事故一般に関する情報又は資料を収集し、及び分析し、その他交通事故に関する科学的な調査研究を行うこと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t>
    </r>
    <r>
      <rPr>
        <sz val="11"/>
        <rFont val="游ゴシック"/>
        <family val="3"/>
        <charset val="128"/>
        <scheme val="minor"/>
      </rPr>
      <t xml:space="preserve"> 以上の理由から、左記業者と随意契約を行うものである。</t>
    </r>
    <phoneticPr fontId="19"/>
  </si>
  <si>
    <t>令和５年度　事業用自動車に係る交通事故分析等業務</t>
    <rPh sb="0" eb="2">
      <t>レイワ</t>
    </rPh>
    <rPh sb="3" eb="5">
      <t>ネンド</t>
    </rPh>
    <rPh sb="6" eb="9">
      <t>ジギョウヨウ</t>
    </rPh>
    <rPh sb="9" eb="12">
      <t>ジドウシャ</t>
    </rPh>
    <rPh sb="13" eb="14">
      <t>カカ</t>
    </rPh>
    <rPh sb="15" eb="19">
      <t>コウツウジコ</t>
    </rPh>
    <rPh sb="19" eb="21">
      <t>ブンセキ</t>
    </rPh>
    <rPh sb="21" eb="22">
      <t>トウ</t>
    </rPh>
    <rPh sb="22" eb="24">
      <t>ギョウム</t>
    </rPh>
    <phoneticPr fontId="22"/>
  </si>
  <si>
    <t>会計法第２９条の３第４項
　予決令第１０２条の４第３号
本業務は、自転車の利用機会を創出するため、サイクルツーリズムの推進や公共的な交通であるシェアサイクル等に関する調査・検討を行うことを目的とする。
本業務の実施にあたっては、サイクルツーリズムの取組による経済波及効果の算出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特に優れていた。さらに、特定テーマである「サイクルルートの利用環境、利用状況、取組状況の効率的な調査手法に関する着眼点」に対する企画提案は、サイクルルートの調査手法の合理化や今後の展開を的確に提案しており、サイクルツーリズムによる自転車の利用機会を創出する観点から非常に重要で、的確かつ説得力のある提案内容であったことから、道路局企画競争有識者委員会においても、本業務を遂行するに当たって適した業者であると認められたところである。
 以上の理由から、左記業者と随意契約を行うものである。</t>
    <phoneticPr fontId="19"/>
  </si>
  <si>
    <t>令和5年度　自転車利用機会の創出に関する調査業務ドーコン・中央復建コンサルタンツ・パシフィックコンサルタンツ・日本交通計画協会共同提案体
公益社団法人日本交通計画協会　他　3者
東京都文京区本郷3-23-1</t>
    <rPh sb="0" eb="2">
      <t>レイワ</t>
    </rPh>
    <rPh sb="3" eb="5">
      <t>ネンド</t>
    </rPh>
    <rPh sb="6" eb="9">
      <t>ジテンシャ</t>
    </rPh>
    <rPh sb="9" eb="11">
      <t>リヨウ</t>
    </rPh>
    <rPh sb="11" eb="13">
      <t>キカイ</t>
    </rPh>
    <rPh sb="14" eb="16">
      <t>ソウシュツ</t>
    </rPh>
    <rPh sb="17" eb="18">
      <t>カン</t>
    </rPh>
    <rPh sb="20" eb="22">
      <t>チョウサ</t>
    </rPh>
    <rPh sb="22" eb="24">
      <t>ギョウム</t>
    </rPh>
    <rPh sb="29" eb="31">
      <t>チュウオウ</t>
    </rPh>
    <rPh sb="31" eb="33">
      <t>フッケン</t>
    </rPh>
    <rPh sb="55" eb="57">
      <t>ニホン</t>
    </rPh>
    <rPh sb="57" eb="59">
      <t>コウツウ</t>
    </rPh>
    <rPh sb="59" eb="61">
      <t>ケイカク</t>
    </rPh>
    <rPh sb="61" eb="63">
      <t>キョウカイ</t>
    </rPh>
    <rPh sb="63" eb="68">
      <t>キョウドウテイアンタイ</t>
    </rPh>
    <rPh sb="84" eb="85">
      <t>ホカ</t>
    </rPh>
    <rPh sb="87" eb="88">
      <t>シャ</t>
    </rPh>
    <phoneticPr fontId="22"/>
  </si>
  <si>
    <t>令和5年度　自転車利用機会の創出に関する調査業務</t>
    <rPh sb="0" eb="2">
      <t>レイワ</t>
    </rPh>
    <rPh sb="3" eb="5">
      <t>ネンド</t>
    </rPh>
    <rPh sb="6" eb="9">
      <t>ジテンシャ</t>
    </rPh>
    <rPh sb="9" eb="11">
      <t>リヨウ</t>
    </rPh>
    <rPh sb="11" eb="13">
      <t>キカイ</t>
    </rPh>
    <rPh sb="14" eb="16">
      <t>ソウシュツ</t>
    </rPh>
    <rPh sb="17" eb="18">
      <t>カン</t>
    </rPh>
    <rPh sb="20" eb="22">
      <t>チョウサ</t>
    </rPh>
    <rPh sb="22" eb="24">
      <t>ギョウム</t>
    </rPh>
    <phoneticPr fontId="22"/>
  </si>
  <si>
    <r>
      <t xml:space="preserve">会計法第２９条の３第４項
　予決令第１０２条の４第３号
</t>
    </r>
    <r>
      <rPr>
        <sz val="11"/>
        <rFont val="游ゴシック"/>
        <family val="3"/>
        <scheme val="minor"/>
      </rPr>
      <t xml:space="preserve">本業務は、道路工事等による通行規制に関する情報等について収集整理し、道路利用者への提供等を行うことを主な内容としている。
具体的には、委託業務実施要領の５（１）に基づく情報について、各地方整備局に配置された職員や各地方整備局との機器接続により収集し、道路利用者に対し、適時適切に提供するものである。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また、災害や異常気象に伴う通行止め等が発生した場合には、 道路利用者の交通の安全確保に 重大な事象であることに鑑み、 ラジオ、テレビ等を通じ 、 優先的に情報提供に努めることが求められる。
公益財団法人日本道路交通情報センターは、道路交通情報の充実・広域化の必要性を背景に、道路交通情報の提供が、行政の責務・道路管理業務の一部として位置づけられ、警察・道路管理者間の情報を一元的に収集し、正確かつ迅速に情報提供することによって交通の安全及び円滑化を図ることを目的として閣議了承にて警察庁・建設省の共管で設立された法人である。
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情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
このように、現状において、道路利用者の安全と利便を図るため、道路及び道路交通に関する情報を収集、提供を行い、もって道路交通の安全と円滑化に資することができる唯一の団体である。
</t>
    </r>
    <r>
      <rPr>
        <sz val="11"/>
        <rFont val="游ゴシック"/>
        <family val="3"/>
        <charset val="128"/>
        <scheme val="minor"/>
      </rPr>
      <t xml:space="preserve"> 以上の理由から、左記業者と随意契約を行うものである。</t>
    </r>
    <rPh sb="922" eb="924">
      <t>イジョウ</t>
    </rPh>
    <rPh sb="925" eb="927">
      <t>リユウ</t>
    </rPh>
    <phoneticPr fontId="19"/>
  </si>
  <si>
    <t>公益財団法人日本道路交通情報センター
東京都千代田区飯田橋1-5-10　教販九段ビル7階</t>
  </si>
  <si>
    <t>道路交通情報に関する業務</t>
    <rPh sb="0" eb="2">
      <t>ドウロ</t>
    </rPh>
    <rPh sb="2" eb="4">
      <t>コウツウ</t>
    </rPh>
    <rPh sb="4" eb="6">
      <t>ジョウホウ</t>
    </rPh>
    <rPh sb="7" eb="8">
      <t>カン</t>
    </rPh>
    <rPh sb="10" eb="12">
      <t>ギョウム</t>
    </rPh>
    <phoneticPr fontId="22"/>
  </si>
  <si>
    <t>会計法第29条の3第4項
　　予算決算及び会計令第102条の4第3号
　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26,000地点に設定され、鑑定評価業務等に従事する約2,400人の鑑定評価員（以下「評価員」という。）も全国47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価格中心による一般競争には馴染まないため、本業務の実施者の選定においては企画競争を実施することがふさわしいと判断し、企画提案書の公募を行ったところ、公益社団法人日本不動産鑑定士協会連合会1者から企画提案書が提出された。
　企画提案書を審査した結果、実施方針、特定テーマに係る提案、実施体制の充実度、担当予定職員の適性等が的確であると認められたことから、公益社団法人日本不動産鑑定士協会連合会を本業務の実施者として最適格者と判断し特定したものである。
　よって、本業務は、会計法第29条の3第4項及び予算決算及び会計令第102条の4第3号により、左記と随意契約するものである。</t>
    <rPh sb="621" eb="623">
      <t>サキ</t>
    </rPh>
    <phoneticPr fontId="19"/>
  </si>
  <si>
    <t>公益社団法人日本不動産鑑定士協会連合会
東京都港区虎ノ門3-11-15　ＳＶＡＸ　ＴＴビル</t>
    <phoneticPr fontId="24"/>
  </si>
  <si>
    <t>支出負担行為担当官
不動産・建設経済局長　長橋　和久
東京都千代田区霞が関2-1-3</t>
  </si>
  <si>
    <t>令和６年地価調査業務</t>
    <rPh sb="0" eb="2">
      <t>レイワ</t>
    </rPh>
    <rPh sb="3" eb="4">
      <t>ネン</t>
    </rPh>
    <rPh sb="4" eb="6">
      <t>チカ</t>
    </rPh>
    <rPh sb="6" eb="8">
      <t>チョウサ</t>
    </rPh>
    <rPh sb="8" eb="10">
      <t>ギョウム</t>
    </rPh>
    <phoneticPr fontId="24"/>
  </si>
  <si>
    <t>①法令根拠：会計法第29条の3第4項予算決算及び会計令第102条の4第3号
②理由：半島地域は、三方を海に囲まれた特徴的な地形から、古くから漁業や海上輸送等の拠点として発展してきた。また、火山活動に伴う地形の隆起等の成り立ちから、独自の自然環境や文化を形成しており、これらの豊富な地域資源を活かした優れた特産品が存在する。一方、半島地域は、平地に恵まれていないなどの厳しい条件から、主要交通機関へのアクセスが容易でない、人口の流出に悩まされているなどの課題がある。
このような半島地域を活性化するため、国は『半島振興法(昭和60年法律第63号)』を制定し、同法に基づき『半島振興対策実施地域』に指定された地域の振興を図っている。具体的には、各道府県が、同地域を振興するために概ね10年間を計画期間とする『半島振興計画』を作成し主務大臣の同意を得ている場合に、様々な支援措置を講じており、現在の半島振興計画は平成27年度に作成されたものとなっている。
同法は、10年間の時限立法として制定され、これまでに３度の延長がなされており、直近の平成27年改正においては、多様な主体が連携・協力して実施する事業に対する助成措置に関する規定（第６条第２項）や、市町村が『産業振興促進計画』を作成した場合に国が支援するスキームに関する規定（第９条の２から第９条の11）等が新たに導入された。
平成27年に改正された半島振興法が令和６年度末に期限を迎えるため、同法の施行状況を評価するとともに、今後の半島振興施策のあり方を検討していく必要がある。
このため、本調査では、半島振興法の施行状況の評価のために必要となる以下の事項について調査を行う。
○半島振興計画の評価のための現況把握
○基本情報の整理及び今後の半島振興施策のあり方を検討する上で重視すべき事項の検討
○半島振興法の配慮規定に関する現況把握
したがって、本業務の実施にあたっては、半島振興法の施行状況を把握するにあたっての基礎的な統計データの分析を行うことができる経験に加え、今後のあり方を検討するためのアプローチ手法の提案を行うための高度な知見を有していることが求められる。
上記要件を満たしつつ的確に調査を遂行し得る者を選定すべく企画競争を実施することとし、企画提案書の募集を行ったところ、１社から応募があった。各企画提案書の内容をそれぞれ的確性、実現性、独創性、配置予定担当者の経験及び能力、手持ち業務件数、実施体制、実施手順等の観点から比較検討したところ、公益財団法人未来工学研究所からの提案が、本調査の目的としている事項の検討・分析等の方法についてよく理解をし、的確かつ具体的に示されており、企画競争有識者委員会の審議において意見聴取を経たうえで、企画競争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rPh sb="1" eb="5">
      <t>ホウレイコンキョ</t>
    </rPh>
    <rPh sb="39" eb="41">
      <t>リユウ</t>
    </rPh>
    <phoneticPr fontId="27"/>
  </si>
  <si>
    <t>公益財団法人未来工学研究所
東京都江東区深川２ー６ー１１</t>
    <rPh sb="6" eb="8">
      <t>ミライ</t>
    </rPh>
    <rPh sb="14" eb="17">
      <t>トウキョウト</t>
    </rPh>
    <rPh sb="17" eb="20">
      <t>コウトウク</t>
    </rPh>
    <rPh sb="20" eb="22">
      <t>フカガワ</t>
    </rPh>
    <phoneticPr fontId="27"/>
  </si>
  <si>
    <t>支出負担行為担当官
国土交通省
国土政策局長　木村　実
東京都千代田区霞が関２－１－２　　</t>
    <rPh sb="23" eb="25">
      <t>キムラ</t>
    </rPh>
    <rPh sb="26" eb="27">
      <t>ミノル</t>
    </rPh>
    <phoneticPr fontId="27"/>
  </si>
  <si>
    <t>令和５年度改正半島振興法の施行状況の評価のための調査</t>
    <rPh sb="0" eb="2">
      <t>レイワ</t>
    </rPh>
    <rPh sb="3" eb="5">
      <t>ネンド</t>
    </rPh>
    <rPh sb="5" eb="7">
      <t>カイセイ</t>
    </rPh>
    <rPh sb="7" eb="9">
      <t>ハントウ</t>
    </rPh>
    <rPh sb="9" eb="12">
      <t>シンコウホウ</t>
    </rPh>
    <rPh sb="13" eb="15">
      <t>セコウ</t>
    </rPh>
    <rPh sb="15" eb="17">
      <t>ジョウキョウ</t>
    </rPh>
    <rPh sb="18" eb="20">
      <t>ヒョウカ</t>
    </rPh>
    <rPh sb="24" eb="26">
      <t>チョウサ</t>
    </rPh>
    <phoneticPr fontId="27"/>
  </si>
  <si>
    <t xml:space="preserve">会計法第２９条の３第４項
　予決令第１０２条の４第３号
　「アイヌの人々の誇りが尊重される社会を実現するための施策の推進に関する法律」（平成31年法律第16号。以下「法」という。）第９条第１項において、「民族共生象徴空間構成施設の管理を当該指定を受けた者（以下「指定法人」という。）に委託するものとする。」が定められている。
　指定法人の指定については、同法２０条第１項の規定に基づき、令和元年５月２４日付けで公益財団法人アイヌ民族文化財団が指定されている。
　以上より、当該業務を行う指定法人は、公益財団法人アイヌ民族文化財団であることから、契約の性質又は目的が競争を許さず、会計法（昭和22 年法律第35 号）第29条の3第4項に基づき随意契約するものである。
</t>
    <phoneticPr fontId="19"/>
  </si>
  <si>
    <t>令和５年度民族共生象徴空間構成施設の管理運営業務</t>
    <phoneticPr fontId="19"/>
  </si>
  <si>
    <t>・会計法第29条の3第4項
・本業務は、道路工事等による通行規制に関する情報等について収集整理し、道路利用者への提供等を行うことを主な内容としている。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リ、災害や異常気象に伴う通行止め等が発生した場合においては、必要な情報収集を実施し、ラジオ・テレビ、直接電話等を通じて重大な事象が発生している旨の情報提供に努めることが求められる。
　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唯一の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このように、同センターは、北海道開発局等の道路管理者から情報を随時収集し、情報の分析と迅速な情報提供ができる体制を有している唯一の団体である。 また、本業務は災害時においても、業務を遂行することが求められるが、 同センターは、電気通信事業法に基づき、災害時優先通信ができる「輪送の確保に直接関係がある機関」として総務大臣からの指定を受けている。
　以上のことから、会計法第29条の3第4項および予決令第102条の4第3号の規定により左記相手方と随意契約を締結するものである。</t>
    <rPh sb="1" eb="3">
      <t>カイケイ</t>
    </rPh>
    <rPh sb="12" eb="13">
      <t>コウ</t>
    </rPh>
    <rPh sb="16" eb="18">
      <t>ギョウム</t>
    </rPh>
    <rPh sb="33" eb="34">
      <t>カン</t>
    </rPh>
    <rPh sb="36" eb="38">
      <t>ジョウホウ</t>
    </rPh>
    <rPh sb="79" eb="81">
      <t>ギョウム</t>
    </rPh>
    <rPh sb="96" eb="97">
      <t>トウ</t>
    </rPh>
    <rPh sb="100" eb="102">
      <t>ギョウム</t>
    </rPh>
    <rPh sb="123" eb="124">
      <t>ドウ</t>
    </rPh>
    <rPh sb="157" eb="159">
      <t>ドウトウ</t>
    </rPh>
    <rPh sb="175" eb="177">
      <t>ハッシン</t>
    </rPh>
    <rPh sb="192" eb="194">
      <t>サイガイ</t>
    </rPh>
    <rPh sb="223" eb="225">
      <t>ジョウホウ</t>
    </rPh>
    <rPh sb="240" eb="242">
      <t>チョクセツ</t>
    </rPh>
    <rPh sb="242" eb="244">
      <t>デンワ</t>
    </rPh>
    <rPh sb="244" eb="245">
      <t>トウ</t>
    </rPh>
    <rPh sb="249" eb="251">
      <t>ジュウダイ</t>
    </rPh>
    <rPh sb="290" eb="292">
      <t>ドウロ</t>
    </rPh>
    <rPh sb="294" eb="296">
      <t>ジョウホウ</t>
    </rPh>
    <rPh sb="358" eb="360">
      <t>ジョウホウ</t>
    </rPh>
    <rPh sb="400" eb="402">
      <t>セツリツ</t>
    </rPh>
    <rPh sb="412" eb="414">
      <t>ジョウホウ</t>
    </rPh>
    <rPh sb="458" eb="460">
      <t>ショクイン</t>
    </rPh>
    <rPh sb="469" eb="471">
      <t>デンワ</t>
    </rPh>
    <rPh sb="479" eb="480">
      <t>トウ</t>
    </rPh>
    <rPh sb="481" eb="483">
      <t>フクスウ</t>
    </rPh>
    <rPh sb="487" eb="488">
      <t>トオ</t>
    </rPh>
    <rPh sb="511" eb="513">
      <t>ギジュツ</t>
    </rPh>
    <rPh sb="515" eb="517">
      <t>ギノウ</t>
    </rPh>
    <rPh sb="518" eb="520">
      <t>シュウトク</t>
    </rPh>
    <rPh sb="543" eb="545">
      <t>カイハツ</t>
    </rPh>
    <rPh sb="546" eb="547">
      <t>トウ</t>
    </rPh>
    <rPh sb="555" eb="557">
      <t>ジョウホウ</t>
    </rPh>
    <rPh sb="640" eb="642">
      <t>デンキ</t>
    </rPh>
    <rPh sb="644" eb="646">
      <t>ジギョウ</t>
    </rPh>
    <rPh sb="646" eb="647">
      <t>ホウ</t>
    </rPh>
    <rPh sb="657" eb="659">
      <t>ツウシン</t>
    </rPh>
    <rPh sb="672" eb="674">
      <t>カンケイ</t>
    </rPh>
    <rPh sb="683" eb="685">
      <t>ソウム</t>
    </rPh>
    <rPh sb="701" eb="703">
      <t>イジョウ</t>
    </rPh>
    <rPh sb="709" eb="712">
      <t>カイケイホウ</t>
    </rPh>
    <rPh sb="712" eb="713">
      <t>ダイ</t>
    </rPh>
    <rPh sb="715" eb="716">
      <t>ジョウ</t>
    </rPh>
    <rPh sb="718" eb="719">
      <t>ダイ</t>
    </rPh>
    <rPh sb="720" eb="721">
      <t>コウ</t>
    </rPh>
    <rPh sb="724" eb="725">
      <t>ヨ</t>
    </rPh>
    <rPh sb="725" eb="726">
      <t>ケツ</t>
    </rPh>
    <rPh sb="726" eb="727">
      <t>レイ</t>
    </rPh>
    <rPh sb="727" eb="728">
      <t>ダイ</t>
    </rPh>
    <rPh sb="731" eb="732">
      <t>ジョウ</t>
    </rPh>
    <rPh sb="734" eb="735">
      <t>ダイ</t>
    </rPh>
    <rPh sb="736" eb="737">
      <t>ゴウ</t>
    </rPh>
    <rPh sb="738" eb="740">
      <t>キテイ</t>
    </rPh>
    <rPh sb="743" eb="745">
      <t>サキ</t>
    </rPh>
    <rPh sb="745" eb="748">
      <t>アイテカタ</t>
    </rPh>
    <rPh sb="749" eb="751">
      <t>ズイイ</t>
    </rPh>
    <rPh sb="751" eb="753">
      <t>ケイヤク</t>
    </rPh>
    <rPh sb="754" eb="756">
      <t>テイケツ</t>
    </rPh>
    <phoneticPr fontId="19"/>
  </si>
  <si>
    <t>公益財団法人日本道路交通情報センター
東京都千代田区飯田橋1丁目5-10</t>
    <rPh sb="6" eb="8">
      <t>ニホン</t>
    </rPh>
    <rPh sb="8" eb="10">
      <t>ドウロ</t>
    </rPh>
    <rPh sb="10" eb="12">
      <t>コウツウ</t>
    </rPh>
    <rPh sb="12" eb="14">
      <t>ジョウホウ</t>
    </rPh>
    <rPh sb="19" eb="22">
      <t>トウキョウト</t>
    </rPh>
    <rPh sb="22" eb="26">
      <t>チヨダク</t>
    </rPh>
    <rPh sb="26" eb="29">
      <t>イイダバシ</t>
    </rPh>
    <rPh sb="30" eb="32">
      <t>チョウメ</t>
    </rPh>
    <phoneticPr fontId="19"/>
  </si>
  <si>
    <r>
      <t>道路交通情報に関する業務</t>
    </r>
    <r>
      <rPr>
        <sz val="11"/>
        <rFont val="游ゴシック"/>
        <family val="3"/>
        <charset val="128"/>
        <scheme val="minor"/>
      </rPr>
      <t>（委託）</t>
    </r>
    <rPh sb="0" eb="2">
      <t>ドウロ</t>
    </rPh>
    <rPh sb="2" eb="4">
      <t>コウツウ</t>
    </rPh>
    <rPh sb="4" eb="6">
      <t>ジョウホウ</t>
    </rPh>
    <rPh sb="7" eb="8">
      <t>カン</t>
    </rPh>
    <rPh sb="10" eb="12">
      <t>ギョウム</t>
    </rPh>
    <rPh sb="13" eb="15">
      <t>イタク</t>
    </rPh>
    <phoneticPr fontId="19"/>
  </si>
  <si>
    <t>単価契約</t>
    <rPh sb="0" eb="2">
      <t>タンカ</t>
    </rPh>
    <rPh sb="2" eb="4">
      <t>ケイヤク</t>
    </rPh>
    <phoneticPr fontId="8"/>
  </si>
  <si>
    <t xml:space="preserve">会計法第２９条の３第４項
　予決令第１０２条の４第３号
　本業務は、山鳥坂ダム事業において、過年度に（公社）愛媛県公共嘱託登記土地家屋調査士協会が調査等を行った土地について、公共用地の取得に伴う分筆登記、地積更正登記など、土地の表示登記を行うために必要となる地積測量図の作成等を行うものである。地積測量図は土地の表示登記の中核となる書類であるが、その作成方法は松山地方法務局が定めた「不動産の表示に関する登記事務取扱要領」第６条第１６項において「地積測量図に作成者として署名し、又は記名押印すべき者は、当該土地を調査し、測量した者とする。」と定められている。
　従って、本業務の対象となる土地について地積測量図の作成を行える者は、当該土地の調査等を実施した左記相手方に限定される。
</t>
    <rPh sb="51" eb="53">
      <t>コウシャ</t>
    </rPh>
    <rPh sb="328" eb="330">
      <t>サキ</t>
    </rPh>
    <phoneticPr fontId="19"/>
  </si>
  <si>
    <t>公益社団法人愛媛県公共嘱託登記土地家屋調査士協会
愛媛県松山市南江戸1-4-14</t>
    <rPh sb="25" eb="28">
      <t>エヒメケン</t>
    </rPh>
    <phoneticPr fontId="19"/>
  </si>
  <si>
    <t>分任支出負担行為担当官
四国地方整備局山鳥坂ダム工事事務所長 
竹内　宏隆
愛媛県大洲市肱川町予子林6-4</t>
    <phoneticPr fontId="19"/>
  </si>
  <si>
    <t>令和５年度　地積測量図作成等業務（その１）</t>
    <phoneticPr fontId="19"/>
  </si>
  <si>
    <t>会計法第２９条の３第４項
　予決令第１０２条の４第３号
本業務は、荒川知水資料館を拠点とした広報活動の支援及び展示会・見学会等の運営補助を行うことにより、河川行政の理解の促進や荒川下流域の水防意識の向上を図るとともに、事務所広報活動を支援し、広報啓発活動の円滑な履行を図ることを目的とする。
本業務を遂行するためには、高度な企画力を必要とすることから、配置予定技術者の業務実績及び特定テーマを含めた企画提案を求め、公平性、透明性及び客観性が確保される企画競争により選定を行った。
公益財団法人　日本生態系協会は、企画提案書をふまえ当該業務を実施するのに適切と認められたため、左記業者と契約を行うものである。</t>
    <phoneticPr fontId="19"/>
  </si>
  <si>
    <t xml:space="preserve">公益財団法人日本生態系協会
東京都豊島区西池袋2-30-20 </t>
    <rPh sb="6" eb="8">
      <t>ニホン</t>
    </rPh>
    <rPh sb="8" eb="11">
      <t>セイタイケイ</t>
    </rPh>
    <rPh sb="11" eb="13">
      <t>キョウカイ</t>
    </rPh>
    <phoneticPr fontId="19"/>
  </si>
  <si>
    <t>分任支出負担行為担当官
関東地方整備局 荒川下流河川事務所長
出口 桂輔
東京都北区志茂5-41-1</t>
    <phoneticPr fontId="19"/>
  </si>
  <si>
    <t>Ｒ５荒川下流広報啓発活動補助業務
一式</t>
    <phoneticPr fontId="19"/>
  </si>
  <si>
    <t>会計法第２９条の３第４項
　予決令第１０２条の４第３号
本業務は、荒川の特長や荒川放水路建設の経緯、荒川の治水や自然環境の現状等に関する学習支援を行うことにより、水防災意識の向上及び河川環境保全意識の啓発につなげることを目的とする。
本業務を遂行するためには、高度な企画力を必要とすることから、配置予定技術者の業務実績及び特定テーマを含めた企画提案を求め、企画競争により選定を行った。
公益財団法人　日本生態系協会は、企画提案書をふまえ当該業務を実施するのに適切と認められたため、左記業者と契約を行うものである。</t>
    <phoneticPr fontId="19"/>
  </si>
  <si>
    <t>Ｒ５荒川下流学習支援運営補助業務
一式</t>
    <phoneticPr fontId="19"/>
  </si>
  <si>
    <t>会計法第２９条の３第４項
　予決令第１０２条の４第３号
本業務は、大型車両の通行適正化に向けて、運送事業者、荷主及び社会一般に対する効果的な啓発活動の取組内容について、国土交通省、高速道路会社、地方公共団体及び関係企業団体が連携して設立した「大型車通行適正化に向けた関東地域連絡協議会」（以下「連絡協議会」という。）へ提案を行い、決定された取組内容の実施及び効果検証を行うとともに、同協議会の運営支援を行うものである。
本業務を遂行するためには、高度な企画力を必要とすることから、運送事業者、荷主及び社会一般に対する特殊車両通行制度に関する効果的な広報手法について技術提案を求め、企画競争により業者選定をおこなった。
公益財団法人日本道路交通情報センターは、企画提案書をふまえ当該業務を実施するのに適切と認められたため、左記業者と契約を行うものである。</t>
    <rPh sb="360" eb="362">
      <t>サキ</t>
    </rPh>
    <phoneticPr fontId="19"/>
  </si>
  <si>
    <t>公益財団法人日本道路交通情報センター
東京都千代田区飯田橋1-5-10</t>
  </si>
  <si>
    <t>支出負担行為担当官
関東地方整備局長
廣瀬 昌由
埼玉県さいたま市中央区新都心2-1</t>
    <phoneticPr fontId="19"/>
  </si>
  <si>
    <t>Ｒ５大型車両の通行適正化に関する啓発活動支援業務
一式</t>
    <rPh sb="25" eb="27">
      <t>イッシキ</t>
    </rPh>
    <phoneticPr fontId="19"/>
  </si>
  <si>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t>
  </si>
  <si>
    <t>公益財団法人全国中小企業振興機関協会　東京都中央区新川２－１－９　石川ビル２Ｆ</t>
  </si>
  <si>
    <t>中小企業庁　千代田区霞が関1-3-1　支出負担行為担当官　中小企業庁長官官房総務課長　吉村　直泰　</t>
  </si>
  <si>
    <t>令和５年度下請かけこみ寺事業(相談及びＡＤＲ業務)</t>
  </si>
  <si>
    <t>経済産業省</t>
    <rPh sb="0" eb="5">
      <t>ケイザイサンギョウショウ</t>
    </rPh>
    <phoneticPr fontId="8"/>
  </si>
  <si>
    <t>本件は、行政目的を達成するために不可欠な情報の提供を受けるものであり、当該情報を提供できるのは一者に限られることから、会計法第２９条の３第４項の随意契約を行うこととする。</t>
  </si>
  <si>
    <t>公益財団法人人権教育啓発推進センター　東京都港区芝大門２-１０-１２</t>
  </si>
  <si>
    <t>中小企業庁　千代田区霞が関1-3-1　支出負担行為担当官　中小企業庁長官官房総務課長　宮本　岩男</t>
  </si>
  <si>
    <t>令和５年度企業向け人権啓発活動支援事業</t>
  </si>
  <si>
    <t>本事業は、行政目的を達成するために不可欠な情報の提供を受けるものであり、当該情報を提供できるのは一者に限られることから、会計法第２９条の３第４項の随意契約を行うこととする</t>
  </si>
  <si>
    <t>公益財団法人日本台湾交流協会　東京都港区六本木３丁目１６番３３号青葉六本木ビル７階</t>
  </si>
  <si>
    <t>特許庁　千代田区霞が関３－４－３ 
支出負担行為担当官　
特許庁総務部会計課長　佐野　俊</t>
    <rPh sb="40" eb="42">
      <t>サノ</t>
    </rPh>
    <rPh sb="43" eb="44">
      <t>シュン</t>
    </rPh>
    <phoneticPr fontId="0"/>
  </si>
  <si>
    <t>令和５年度台湾における知的財産権制度基盤整備事業　一式</t>
  </si>
  <si>
    <t>本事業は、複数年度に亘る事業の継続を通じて単一の成果を求める必要があり、毎年度の成果を通じて翌年度以降の成果の要件定義を見直すことが不可欠なため、令和２年度から５年間継続した事業の実施が必要となる。以上のことから、本年度においても、会計法第２９条の３第４項の随意契約を行うこととする。</t>
  </si>
  <si>
    <t>公益財団法人原子力環境整備促進・資金管理センター外１者（公益法人以外）　東京都中央区明石町６－４</t>
    <rPh sb="24" eb="25">
      <t>ホカ</t>
    </rPh>
    <rPh sb="26" eb="27">
      <t>シャ</t>
    </rPh>
    <rPh sb="28" eb="30">
      <t>コウエキ</t>
    </rPh>
    <rPh sb="30" eb="32">
      <t>ホウジン</t>
    </rPh>
    <rPh sb="32" eb="34">
      <t>イガイ</t>
    </rPh>
    <phoneticPr fontId="8"/>
  </si>
  <si>
    <t>資源エネルギー庁 千代田区霞が関１－３－１ 支出負担行為担当官　長官官房総務課長 浦上　健一朗</t>
  </si>
  <si>
    <t>令和５年度低レベル放射性廃棄物の処分に関する技術開発事業（地下空洞型処分調査技術高度化開発）</t>
  </si>
  <si>
    <t>予算決算及び会計令第９９条の２による不落随意契約</t>
  </si>
  <si>
    <t>公益財団法人原子力環境整備促進・資金管理センター　東京都中央区明石町６－４</t>
  </si>
  <si>
    <t>令和５年度放射性廃棄物共通技術調査等事業（放射性廃棄物に係る重要な基礎的技術に関する研究調査の支援等に関する業務）</t>
  </si>
  <si>
    <t>令和５年度放射性廃棄物共通技術調査等事業（放射性廃棄物海外総合情報調査）</t>
  </si>
  <si>
    <t>本事業の実施にあたっては、極めて高度な技術、知識又は設備等が必要。また、複数の事業者が共同研究することでより高度な技術的知見を集積して事業目的を達成するため、受託者の決定に際して国が複数の提案者間で研究内容や研究体制等につき調整することが不可欠であるため、企画競争を実施したうえで、会計法第２９条の３第４項の随意契約を行うこととする。</t>
  </si>
  <si>
    <t>公益財団法人原子力環境整備促進・資金管理センター外３者（公益法人以外）
東京都中央区明石町６－４</t>
  </si>
  <si>
    <t>令和５年度高レベル放射性廃棄物等の地層処分に関する技術開発事業【地層処分安全評価確証技術開発（核種移行総合評価技術開発）】</t>
  </si>
  <si>
    <t>公益財団法人原子力環境整備促進・資金管理センター外２者（公益法人以外）
東京都中央区明石町６－４</t>
  </si>
  <si>
    <t>令和５年度高レベル放射性廃棄物等の地層処分に関する技術開発事業【地層処分安全評価確証技術開発（ニアフィールド長期環境変遷評価技術開発）】</t>
  </si>
  <si>
    <t>令和５年度高レベル放射性廃棄物等の地層処分に関する技術開発事業（地層処分施設施工・操業技術確証試験）</t>
  </si>
  <si>
    <t>本事業は、複数年度に亘る事業の継続を通じて単一の成果を求める必要があり、毎年度の成果を通じて翌年度以降の成果の要件定義を見直すことが不可欠なため、平成３１年度から５年間継続した事業の実施が必要となる。以上のことから、本年度においても、会計法第２９条の３第４項の随意契約を行うこととする。</t>
  </si>
  <si>
    <t>令和５年度高レベル放射性廃棄物等の地層処分に関する技術開発事業（沿岸部処分システム評価確証技術開発）</t>
  </si>
  <si>
    <t>本事業は、複数者同時落札を要することから競争入札に適さないため、企画競争を実施したうえで、会計法第２９条の３第４項の随意契約を行うこととする。</t>
  </si>
  <si>
    <t>公益財団法人若狭湾エネルギー研究センター　福井県敦賀市長谷６４－５２－１</t>
  </si>
  <si>
    <t>資源エネルギー庁 千代田区霞が関１－３－１ 支出負担行為担当官　長官官房総務課長 河野　太志</t>
  </si>
  <si>
    <t>令和5年度原子力産業基盤強化事業（安全性向上を担う人材の育成事業）（福井県における原子力人材の現場技術、事故対応・マネジメント、廃止措置技術の向上研修）</t>
  </si>
  <si>
    <t>公益財団法人原子力安全技術センター　東京都文京区白山５－１－３－１０１</t>
  </si>
  <si>
    <t>令和５年度原子力産業基盤強化事業（安全性向上を担う人材の育成事業）（原子力緊急時に備えるリスク・コミュニケーター育成事業）</t>
  </si>
  <si>
    <t>公益財団法人地球環境産業技術研究機構　京都府木津川市木津川台９－２</t>
  </si>
  <si>
    <t>令和５年度気候変動対策国際会議開催等エネルギー・環境技術イノベーション創出国際連携推進事業（ＣＣＳ国際連携事業（ＣＣＳ関連国際機関等との連携事業））</t>
  </si>
  <si>
    <t>公益社団法人全国火薬類保安協会　東京都中央区八丁堀４－１３－５</t>
  </si>
  <si>
    <t>経済産業本省 千代田区霞が関１－３－１ 支出負担行為担当官　経済産業省大臣官房会計課長 浦上　健一朗</t>
  </si>
  <si>
    <t>令和５年度産業保安等技術基準策定調査研究等事業（火薬類爆発影響低減化技術基準検討事業）</t>
  </si>
  <si>
    <t>経済産業本省 千代田区霞が関１－３－１ 支出負担行為担当官　経済産業省大臣官房会計課長 坂本　里和</t>
  </si>
  <si>
    <t>令和５年度産業保安等技術基準策定調査研究等事業（火薬類事故防止対策、火薬類国際化対策事業）</t>
  </si>
  <si>
    <t>本事業は、「令和七年に開催される国際博覧会の準備及び運営のために必要な特別措置に関する法律」第16条１項及び２項の規定にて実施主体が定められている。このことから、会計法２９条の３第４項の随意契約を行うこととする。</t>
  </si>
  <si>
    <t>公益社団法人2025年日本国際博覧会協会　大阪府大阪市住之江区南港北１－１４－１６　大阪府咲洲庁舎４３階</t>
  </si>
  <si>
    <t>令和４年度大阪・関西万博政府開催準備事業（途上国出展支援事業）</t>
  </si>
  <si>
    <t>令和５年度気候変動対策に係る国際会議の開催等によるエネルギー・環境技術イノベーション創出のための国際連携推進事業（地球温暖化対策技術の分析・評価に関する国際連携事業）</t>
  </si>
  <si>
    <t>令和５年度地球温暖化・資源循環対策等に資する調査委託費（気候変動緩和の科学的根拠に関する国際動向調査）</t>
  </si>
  <si>
    <t>令和５年度気候変動対策に係る国際会議の開催等によるエネルギー・環境技術イノベーション創出のための国際連携推進事業（技術革新によるエネルギー需要変化に関するモデル比較国際連携事業）</t>
  </si>
  <si>
    <t>本事業の実施にあたっては、行政目的を達成するために不可欠な情報の提供を受ける ものであり、当該情報を提供できるのは一者に限られることから、会計法第２９条の３第４項の随意契約を行うこととする。</t>
  </si>
  <si>
    <t>令和５年度国連気候変動枠組条約交渉事業（技術メカニズムに関する分析等事業）</t>
  </si>
  <si>
    <t>公益社団法人日本植物園協会　東京都北区田端１－１５－１１　ティーハイムアサカ２０１</t>
  </si>
  <si>
    <t>令和５年度「ワシントン条約に基づく植物の寄託管理契約」</t>
  </si>
  <si>
    <t>公益社団法人日本動物園水族館協会　東京都台東区台東４－２３－１０</t>
  </si>
  <si>
    <t>令和５年度「ワシントン条約に基づく動物の寄託管理契約」</t>
  </si>
  <si>
    <t>共同事業体契約
（公益法人以外への支出を含めた契約総金額は182,500,000円）</t>
  </si>
  <si>
    <t>公財</t>
    <rPh sb="1" eb="2">
      <t>ザイ</t>
    </rPh>
    <phoneticPr fontId="8"/>
  </si>
  <si>
    <t>会計法第29条の3第4項（企画競争）</t>
  </si>
  <si>
    <t>公益財団法人流通経済研究所
東京都千代田区九段南4丁目8番21号</t>
  </si>
  <si>
    <t>支出負担行為担当官　農林水産省大臣官房参事官（経理)牛田正克
東京都千代田区霞が関1-2-1</t>
  </si>
  <si>
    <t>令和５年度研究開発とSociety5.0との橋渡しプログラムのうち農林水産省が実施する施策（商品コード標準化・ソースマーキング技術による農水産物・食品流通の高度化）委託事業</t>
    <rPh sb="0" eb="2">
      <t>レイワ</t>
    </rPh>
    <rPh sb="3" eb="5">
      <t>ネンド</t>
    </rPh>
    <rPh sb="82" eb="86">
      <t>イタクジギョウ</t>
    </rPh>
    <phoneticPr fontId="8"/>
  </si>
  <si>
    <t>農林水産省</t>
    <rPh sb="0" eb="5">
      <t>ノウリンスイサンショウ</t>
    </rPh>
    <phoneticPr fontId="8"/>
  </si>
  <si>
    <t>公社</t>
  </si>
  <si>
    <t>会計法第29条の3第4項（その他）</t>
    <rPh sb="15" eb="16">
      <t>ホカ</t>
    </rPh>
    <phoneticPr fontId="8"/>
  </si>
  <si>
    <t>公益社団法人大阪府猟友会
大阪府大阪市中央区谷町1-3-27</t>
  </si>
  <si>
    <t>分任支出負担行為担当官
近畿中国森林管理局
京都大阪森林管理事務所長　氏橋　亮介
京都府京都市上京区西洞院通り下長者町下ル丁子風呂町102</t>
  </si>
  <si>
    <t>令和５年度本山寺山国有林外ニホンジカ捕獲等事業
（一式）</t>
    <rPh sb="5" eb="7">
      <t>モトヤマ</t>
    </rPh>
    <rPh sb="7" eb="9">
      <t>テラヤマ</t>
    </rPh>
    <rPh sb="12" eb="13">
      <t>ホカ</t>
    </rPh>
    <rPh sb="25" eb="27">
      <t>イッシキ</t>
    </rPh>
    <phoneticPr fontId="8"/>
  </si>
  <si>
    <t>公益社団法人農業農村工学会
東京都港区新橋5-34-4</t>
    <phoneticPr fontId="8"/>
  </si>
  <si>
    <t>支出負担行為担当官　東北農政局長　坂本　修
宮城県仙台市青葉区本町3-3-1</t>
  </si>
  <si>
    <t>直轄農業水利施設放射性物質対策事業　ため池等放射性物質対策技術検討支援業務委託</t>
    <rPh sb="0" eb="2">
      <t>チョッカツ</t>
    </rPh>
    <rPh sb="2" eb="4">
      <t>ノウギョウ</t>
    </rPh>
    <rPh sb="4" eb="6">
      <t>スイリ</t>
    </rPh>
    <rPh sb="6" eb="8">
      <t>シセツ</t>
    </rPh>
    <rPh sb="8" eb="11">
      <t>ホウシャセイ</t>
    </rPh>
    <rPh sb="11" eb="13">
      <t>ブッシツ</t>
    </rPh>
    <rPh sb="13" eb="15">
      <t>タイサク</t>
    </rPh>
    <rPh sb="15" eb="17">
      <t>ジギョウ</t>
    </rPh>
    <rPh sb="20" eb="21">
      <t>イケ</t>
    </rPh>
    <rPh sb="21" eb="22">
      <t>トウ</t>
    </rPh>
    <rPh sb="22" eb="25">
      <t>ホウシャセイ</t>
    </rPh>
    <rPh sb="25" eb="27">
      <t>ブッシツ</t>
    </rPh>
    <rPh sb="27" eb="29">
      <t>タイサク</t>
    </rPh>
    <rPh sb="29" eb="31">
      <t>ギジュツ</t>
    </rPh>
    <rPh sb="31" eb="33">
      <t>ケントウ</t>
    </rPh>
    <rPh sb="33" eb="35">
      <t>シエン</t>
    </rPh>
    <rPh sb="35" eb="37">
      <t>ギョウム</t>
    </rPh>
    <rPh sb="37" eb="39">
      <t>イタク</t>
    </rPh>
    <phoneticPr fontId="18"/>
  </si>
  <si>
    <t>国認定</t>
    <rPh sb="0" eb="1">
      <t>クニ</t>
    </rPh>
    <rPh sb="1" eb="3">
      <t>ニンテイ</t>
    </rPh>
    <phoneticPr fontId="18"/>
  </si>
  <si>
    <t>公益財団法人日本住宅・木材技術センター
東京都江東区新砂３丁目４番２号</t>
  </si>
  <si>
    <t>支出負担行為担当官林野庁長官織田央
東京都千代田区霞が関1-2-1</t>
  </si>
  <si>
    <t>令和5年度CLT・LVL等の建築物への利用環境整備事業のうちCLT・LVL等の利用拡大のための環境整備（中高層建築物における木材利用の環境整備）</t>
  </si>
  <si>
    <t>公益財団法人日本食肉流通センター
神奈川県川崎市川崎区東扇島２４番地</t>
  </si>
  <si>
    <t>支出負担行為担当官　農林水産省大臣官房参事官（経理)坂内啓二
東京都千代田区霞が関1-2-1</t>
  </si>
  <si>
    <t>令和５年度食肉流通段階別経費調査プロジェクト委託事業</t>
  </si>
  <si>
    <t>公益財団法人日本生態系協会
東京都豊島区西池袋２－30－20</t>
  </si>
  <si>
    <t>令和５年度森林経営管理制度実施円滑化事業のうち事務データベース及び森林管理状況評価指標整備業務</t>
  </si>
  <si>
    <t>支出負担行為担当官
近畿中国森林管理局長
柏原　卓司
大阪府大阪市北区天満橋1-8-75</t>
  </si>
  <si>
    <t>令和５年度箕面国有林シカ捕獲等事業委託</t>
  </si>
  <si>
    <t>共同事業体契約
（公益法人以外への支出を含めた契約総金額は18,000,000円）</t>
  </si>
  <si>
    <t>予決令第99条の2（不落・不調随意契約）</t>
    <rPh sb="10" eb="11">
      <t>フ</t>
    </rPh>
    <rPh sb="11" eb="12">
      <t>ラク</t>
    </rPh>
    <rPh sb="13" eb="15">
      <t>フチョウ</t>
    </rPh>
    <phoneticPr fontId="8"/>
  </si>
  <si>
    <t>公益社団法人日本水産資源保護協会
東京都中央区明石町1番1号東和明石ビル</t>
  </si>
  <si>
    <t>令和５年度水産防疫対策委託事業（水産動物疾病のリスク評価、国際基準・情勢に対応したアクティブサーベイランス等の実施）</t>
    <rPh sb="55" eb="57">
      <t>ジッシ</t>
    </rPh>
    <phoneticPr fontId="8"/>
  </si>
  <si>
    <t>共同事業体契約
（公益法人以外への支出を含めた契約総金額は230,756,854円）</t>
  </si>
  <si>
    <t>国認定</t>
    <rPh sb="0" eb="1">
      <t>クニ</t>
    </rPh>
    <rPh sb="1" eb="3">
      <t>ニンテイ</t>
    </rPh>
    <phoneticPr fontId="9"/>
  </si>
  <si>
    <t>公益財団法人海外漁業協力財団
東京都虎ノ門３丁目２番２号</t>
    <rPh sb="10" eb="12">
      <t>キョウリョク</t>
    </rPh>
    <rPh sb="12" eb="14">
      <t>ザイダン</t>
    </rPh>
    <phoneticPr fontId="8"/>
  </si>
  <si>
    <t>支出負担行為担当官 水産庁長官 神谷　崇
東京都千代田区霞が関1-2-1</t>
  </si>
  <si>
    <t>令和５年度新たな資源管理システム構築促進事業のうち国際資源の管理体制構築促進事業のうち科学オブザーバー調査分析事業</t>
  </si>
  <si>
    <t>会計法第29条の3第4項（公募）</t>
  </si>
  <si>
    <t>公益財団法人海洋生物環境研究所
東京都新宿区山吹町347番地藤和江戸川橋ビル７階</t>
  </si>
  <si>
    <t>令和５年度放射性物質影響調査推進事業のうち水産物中の放射性物質の影響調査業務</t>
    <rPh sb="0" eb="2">
      <t>レイワ</t>
    </rPh>
    <rPh sb="3" eb="5">
      <t>ネンド</t>
    </rPh>
    <rPh sb="5" eb="7">
      <t>ホウシャ</t>
    </rPh>
    <rPh sb="7" eb="8">
      <t>セイ</t>
    </rPh>
    <rPh sb="8" eb="10">
      <t>ブッシツ</t>
    </rPh>
    <rPh sb="10" eb="12">
      <t>エイキョウ</t>
    </rPh>
    <rPh sb="12" eb="14">
      <t>チョウサ</t>
    </rPh>
    <rPh sb="14" eb="16">
      <t>スイシン</t>
    </rPh>
    <rPh sb="16" eb="18">
      <t>ジギョウ</t>
    </rPh>
    <rPh sb="21" eb="24">
      <t>スイサンブツ</t>
    </rPh>
    <rPh sb="24" eb="25">
      <t>チュウ</t>
    </rPh>
    <rPh sb="26" eb="28">
      <t>ホウシャ</t>
    </rPh>
    <rPh sb="28" eb="29">
      <t>セイ</t>
    </rPh>
    <rPh sb="29" eb="31">
      <t>ブッシツ</t>
    </rPh>
    <rPh sb="32" eb="34">
      <t>エイキョウ</t>
    </rPh>
    <rPh sb="34" eb="36">
      <t>チョウサ</t>
    </rPh>
    <rPh sb="36" eb="38">
      <t>ギョウム</t>
    </rPh>
    <phoneticPr fontId="8"/>
  </si>
  <si>
    <t>会計法第29条の3第4項（特定情報）</t>
  </si>
  <si>
    <t>公益社団法人日本複製権センター
東京都港区愛宕1丁目3番地4号愛宕東洋ビル7F</t>
  </si>
  <si>
    <t>令和5年度著作物複写及び電磁的複製利用許諾契約</t>
  </si>
  <si>
    <t>共同事業体契約
（公益法人以外への支出を含めた契約総金額は28,188,000円）</t>
  </si>
  <si>
    <t xml:space="preserve">
公益財団法人かずさＤＮＡ研究所
千葉県木更津市かずさ鎌足２丁目６番７</t>
  </si>
  <si>
    <t>令和５年度みどりの食料システム戦略実現技術開発・実証事業のうち農林水産研究の推進（委託プロジェクト研究）（品種識別技術の開発）</t>
  </si>
  <si>
    <t>共同事業体契約
（公益法人以外への支出を含めた契約総金額は5,707,000円）</t>
  </si>
  <si>
    <t>公益財団法人岩手生物工学研究センター
岩手県北上市成田22地割174番地4</t>
  </si>
  <si>
    <t>令和５年度みどりの食料システム戦略実現技術開発・実証事業のうち農林水産研究の推進（委託プロジェクト研究）（ゲノム編集技術を活用した農作物品種・育種素材の開発（個別））</t>
  </si>
  <si>
    <t>共同事業体契約
（公益法人以外への支出を含めた契約総金額は126,771,000円）</t>
  </si>
  <si>
    <t xml:space="preserve">
公益社団法人農林水産・食品産業技術振興協会
東京都千代田区内幸町１－２－１</t>
    <phoneticPr fontId="8"/>
  </si>
  <si>
    <t>令和5年度「知」の集積による産学連携支援事業</t>
  </si>
  <si>
    <t>会計法第29条の3第4項（法令等の規定）</t>
  </si>
  <si>
    <t>公益財団法人日本台湾交流協会
東京都港区六本木三丁目16番33号</t>
  </si>
  <si>
    <t>令和５年度台湾における輸出支援プラットフォーム推進委託事業</t>
  </si>
  <si>
    <t>共同事業体契約
（公益法人以外への支出を含めた契約総金額は34,541,712円）</t>
  </si>
  <si>
    <t>公益社団法人農林水産・食品産業技術振興協会
東京都千代田区内幸町１－２－１</t>
  </si>
  <si>
    <t>令和５年度植物品種等海外流出防止総合対策・推進委託事業</t>
  </si>
  <si>
    <t>公益社団法人日本食肉格付協会
東京都千代田区神田淡路町２－１－２</t>
  </si>
  <si>
    <t>令和５年度牛肉トレーサビリティ業務委託事業 （DNA鑑定照合用サンプル採取）</t>
  </si>
  <si>
    <t>令和５年度農林水産物・食品の物流標準化委託事業</t>
  </si>
  <si>
    <t>令和４年度台湾における輸出支援プラットフォーム体制強化委託事業</t>
  </si>
  <si>
    <t>支出負担行為担当官　農林水産省大臣官房参事官（経理）　坂内啓二
東京都千代田区霞が関1-2-1</t>
  </si>
  <si>
    <t>令和５年度著作物に関する複写使用料の支払契約（（公社）日本複製権センター）</t>
    <rPh sb="0" eb="2">
      <t>レイワ</t>
    </rPh>
    <rPh sb="3" eb="5">
      <t>ネンド</t>
    </rPh>
    <rPh sb="24" eb="25">
      <t>コウ</t>
    </rPh>
    <phoneticPr fontId="8"/>
  </si>
  <si>
    <t>会計法第29条の3第4項及び予算決算及び会計令第102条の4第3号（競争不存在）</t>
  </si>
  <si>
    <t xml:space="preserve">5011505001568 
</t>
  </si>
  <si>
    <t xml:space="preserve">公益社団法人全国上下水道コンサルタント協会
東京都荒川区西日暮里五丁目26番8号
</t>
    <phoneticPr fontId="8"/>
  </si>
  <si>
    <t xml:space="preserve">令和6年3月28日
</t>
  </si>
  <si>
    <t>支出負担行為担当官
厚生労働省健康・生活衛生局長
大坪　寛子　
東京都千代田区霞が関1-2-2</t>
    <rPh sb="18" eb="20">
      <t>セイカツ</t>
    </rPh>
    <rPh sb="20" eb="22">
      <t>エイセイ</t>
    </rPh>
    <rPh sb="25" eb="27">
      <t>オオツボ</t>
    </rPh>
    <rPh sb="28" eb="30">
      <t>ヒロコ</t>
    </rPh>
    <phoneticPr fontId="9"/>
  </si>
  <si>
    <t xml:space="preserve">令和６年能登半島地震における水道施設の被災状況把握および将来を見据えた水道の復旧方針に関する調査検討業務
</t>
  </si>
  <si>
    <t>厚生労働省</t>
  </si>
  <si>
    <t>公社</t>
    <rPh sb="0" eb="2">
      <t>コウシャ</t>
    </rPh>
    <phoneticPr fontId="2"/>
  </si>
  <si>
    <t>公社</t>
    <rPh sb="0" eb="2">
      <t>コウシャ</t>
    </rPh>
    <phoneticPr fontId="9"/>
  </si>
  <si>
    <t xml:space="preserve">4010605002519 
</t>
  </si>
  <si>
    <t xml:space="preserve">公益社団法人全国シルバー人材センター事業協会
東京都江東区東陽３－２３－２２
東陽プラザビル３階
</t>
  </si>
  <si>
    <t xml:space="preserve">令和6年3月26日
</t>
  </si>
  <si>
    <t>支出負担行為担当官　職業安定局長
山田　雅彦
東京都千代田区霞が関1-2-2</t>
    <rPh sb="10" eb="12">
      <t>ショクギョウ</t>
    </rPh>
    <rPh sb="12" eb="14">
      <t>アンテイ</t>
    </rPh>
    <rPh sb="14" eb="16">
      <t>キョクチョウ</t>
    </rPh>
    <rPh sb="17" eb="19">
      <t>ヤマダ</t>
    </rPh>
    <rPh sb="20" eb="22">
      <t>マサヒコ</t>
    </rPh>
    <phoneticPr fontId="6"/>
  </si>
  <si>
    <t>シルバー人材センターフリーランス新法就業環境整備促進事業</t>
  </si>
  <si>
    <t>シルバー会員未就業者及び女性高齢者社会参加促進事業</t>
    <rPh sb="4" eb="6">
      <t>カイイン</t>
    </rPh>
    <rPh sb="6" eb="10">
      <t>ミシュウギョウシャ</t>
    </rPh>
    <rPh sb="10" eb="11">
      <t>オヨ</t>
    </rPh>
    <rPh sb="12" eb="14">
      <t>ジョセイ</t>
    </rPh>
    <rPh sb="14" eb="17">
      <t>コウレイシャ</t>
    </rPh>
    <rPh sb="17" eb="19">
      <t>シャカイ</t>
    </rPh>
    <rPh sb="19" eb="21">
      <t>サンカ</t>
    </rPh>
    <rPh sb="21" eb="23">
      <t>ソクシン</t>
    </rPh>
    <rPh sb="23" eb="25">
      <t>ジギョウ</t>
    </rPh>
    <phoneticPr fontId="28"/>
  </si>
  <si>
    <t>連名契約（公益法人以外への支出を含めた総額は178,511,866円）</t>
    <phoneticPr fontId="8"/>
  </si>
  <si>
    <t>公益財団法人
国立京都国際会館
公益財団法人国立京都国際会館
京都市左京区岩倉大鷺町422番地</t>
  </si>
  <si>
    <t>支出負担行為担当官
京都労働局総務部長
大羽賀　久夫
京都市中京区両替町通御池上ル金吹町451</t>
  </si>
  <si>
    <t>「令和５年度障害者合同企業説明会及びしごとサポーター養成講座」開催に係る会場借上げ、会場付属備品等の使用及び会場設営等について</t>
  </si>
  <si>
    <t>厚生労働省</t>
    <rPh sb="0" eb="2">
      <t>コウセイ</t>
    </rPh>
    <rPh sb="2" eb="5">
      <t>ロウドウショウ</t>
    </rPh>
    <phoneticPr fontId="8"/>
  </si>
  <si>
    <t>公財</t>
    <rPh sb="0" eb="1">
      <t>コウ</t>
    </rPh>
    <rPh sb="1" eb="2">
      <t>ザイ</t>
    </rPh>
    <phoneticPr fontId="9"/>
  </si>
  <si>
    <t>公益財団法人日本医療機能評価機構
東京都千代田区神田三崎町１丁目４番１７号</t>
  </si>
  <si>
    <t>支出負担行為担当官
厚生労働省医政局長　浅沼　一成
東京都千代田区霞が関１－２－２</t>
  </si>
  <si>
    <t>産科医療特別給付事業事業設計一式</t>
  </si>
  <si>
    <t>会計法第29条の3第4項及び予算決算及び会計令第102条の4第3号（公募）</t>
  </si>
  <si>
    <t>公益財団法人 放射線影響研究所　理事長　神谷　研二
広島県広島市南区比治山公園5-2</t>
    <rPh sb="20" eb="22">
      <t>カミヤ</t>
    </rPh>
    <rPh sb="23" eb="25">
      <t>ケンジ</t>
    </rPh>
    <phoneticPr fontId="9"/>
  </si>
  <si>
    <t>原爆被爆者の生物試料の保管及び活用に関する研究事業</t>
  </si>
  <si>
    <t>連名契約（公益法人以外への支出を含めた総額は748,792,475円）</t>
    <phoneticPr fontId="8"/>
  </si>
  <si>
    <t>公益社団法人全国労働基準関係団体連合会
東京都千代田区内神田１ー１２－２　三秀舎ビル６階</t>
  </si>
  <si>
    <t>支出負担行為担当官
中央労働委員会事務局総務課長
川口　秀人
東京都港区芝公園１－５－３２</t>
    <rPh sb="25" eb="27">
      <t>カワグチ</t>
    </rPh>
    <rPh sb="28" eb="30">
      <t>ヒデヒト</t>
    </rPh>
    <phoneticPr fontId="8"/>
  </si>
  <si>
    <t>中央労働時報及び最新不当労働行為事件重要命令判例の購入及び発送業務（令和５年10月～令和５年12月）</t>
  </si>
  <si>
    <t>厚生労働省</t>
    <rPh sb="0" eb="5">
      <t>コウセイロウドウショウ</t>
    </rPh>
    <phoneticPr fontId="8"/>
  </si>
  <si>
    <t>連名契約（公益法人以外への支出を含めた総額は628,764,450円）</t>
    <phoneticPr fontId="8"/>
  </si>
  <si>
    <t>公益財団法人日本消防協会
東京都港区虎ノ門２丁目９番１６号</t>
    <rPh sb="0" eb="2">
      <t>コウエキ</t>
    </rPh>
    <rPh sb="2" eb="6">
      <t>ザイダンホウジン</t>
    </rPh>
    <rPh sb="6" eb="8">
      <t>ニホン</t>
    </rPh>
    <rPh sb="8" eb="10">
      <t>ショウボウ</t>
    </rPh>
    <rPh sb="10" eb="12">
      <t>キョウカイ</t>
    </rPh>
    <phoneticPr fontId="8"/>
  </si>
  <si>
    <t>支出負担行為担当官
国立医薬品食品衛生研究所総務部長
橋本　昌浩
神奈川県川崎市川崎区殿町３-２５-２６</t>
    <rPh sb="0" eb="2">
      <t>シシュツ</t>
    </rPh>
    <rPh sb="2" eb="4">
      <t>フタン</t>
    </rPh>
    <rPh sb="4" eb="6">
      <t>コウイ</t>
    </rPh>
    <rPh sb="6" eb="9">
      <t>タントウカン</t>
    </rPh>
    <rPh sb="10" eb="22">
      <t>コクリツイヤクヒンショクヒンエイセイケンキュウジョ</t>
    </rPh>
    <rPh sb="22" eb="24">
      <t>ソウム</t>
    </rPh>
    <rPh sb="24" eb="26">
      <t>ブチョウ</t>
    </rPh>
    <phoneticPr fontId="8"/>
  </si>
  <si>
    <t>第3回SaMD産学官連携フォーラムの会場確保及び配信等業務　一式</t>
  </si>
  <si>
    <t>連名契約（公益法人以外への支出を含めた総額は910,708,910円）</t>
    <phoneticPr fontId="8"/>
  </si>
  <si>
    <t>支出負担行為担当官
京都労働局総務部長
大羽賀　久夫
京都市中京区両替町通御池上ル金吹町451</t>
    <rPh sb="0" eb="2">
      <t>シシュツ</t>
    </rPh>
    <rPh sb="2" eb="4">
      <t>フタン</t>
    </rPh>
    <rPh sb="4" eb="6">
      <t>コウイ</t>
    </rPh>
    <rPh sb="6" eb="9">
      <t>タントウカン</t>
    </rPh>
    <rPh sb="10" eb="12">
      <t>キョウト</t>
    </rPh>
    <rPh sb="12" eb="14">
      <t>ロウドウ</t>
    </rPh>
    <rPh sb="14" eb="15">
      <t>キョク</t>
    </rPh>
    <rPh sb="15" eb="17">
      <t>ソウム</t>
    </rPh>
    <rPh sb="17" eb="19">
      <t>ブチョウ</t>
    </rPh>
    <rPh sb="20" eb="23">
      <t>オオハガ</t>
    </rPh>
    <rPh sb="24" eb="26">
      <t>ヒサオ</t>
    </rPh>
    <phoneticPr fontId="8"/>
  </si>
  <si>
    <t>「令和５年度　第１回障害者就職面接会」開催に係る会場借上げ、会場付属備品等の仕様及び会場設営について（職業対策課）</t>
  </si>
  <si>
    <t>連名契約（公益法人以外への支出を含めた総額は615,750,751円）</t>
    <rPh sb="19" eb="21">
      <t>ソウガク</t>
    </rPh>
    <phoneticPr fontId="8"/>
  </si>
  <si>
    <t>会計法第29条の3第5項及び予算決算及び会計令第99条の2（不落）</t>
  </si>
  <si>
    <t>公益財団法人　日本分析センター
千葉県千葉市稲毛区山王町295-3</t>
    <rPh sb="0" eb="6">
      <t>コウエキザイダンホウジン</t>
    </rPh>
    <rPh sb="7" eb="9">
      <t>ニホン</t>
    </rPh>
    <rPh sb="9" eb="11">
      <t>ブンセキ</t>
    </rPh>
    <rPh sb="16" eb="19">
      <t>チバケン</t>
    </rPh>
    <rPh sb="19" eb="22">
      <t>チバシ</t>
    </rPh>
    <rPh sb="22" eb="25">
      <t>イナゲク</t>
    </rPh>
    <rPh sb="25" eb="28">
      <t>サンノウチョウ</t>
    </rPh>
    <phoneticPr fontId="8"/>
  </si>
  <si>
    <t>支出負担行為担当官
国立保健医療科学院総務部長
加賀山　成久
埼玉県和光市南２－３－６</t>
    <rPh sb="0" eb="6">
      <t>シシュツフタンコウイ</t>
    </rPh>
    <rPh sb="6" eb="9">
      <t>タントウカン</t>
    </rPh>
    <rPh sb="10" eb="12">
      <t>コクリツ</t>
    </rPh>
    <rPh sb="12" eb="14">
      <t>ホケン</t>
    </rPh>
    <rPh sb="14" eb="16">
      <t>イリョウ</t>
    </rPh>
    <rPh sb="16" eb="19">
      <t>カガクイン</t>
    </rPh>
    <rPh sb="19" eb="21">
      <t>ソウム</t>
    </rPh>
    <rPh sb="21" eb="23">
      <t>ブチョウ</t>
    </rPh>
    <rPh sb="24" eb="27">
      <t>カガヤマ</t>
    </rPh>
    <rPh sb="28" eb="30">
      <t>ナルヒサ</t>
    </rPh>
    <rPh sb="31" eb="33">
      <t>サイタマ</t>
    </rPh>
    <rPh sb="33" eb="34">
      <t>ケン</t>
    </rPh>
    <rPh sb="34" eb="36">
      <t>ワコウ</t>
    </rPh>
    <rPh sb="36" eb="37">
      <t>シ</t>
    </rPh>
    <rPh sb="37" eb="38">
      <t>ミナミ</t>
    </rPh>
    <phoneticPr fontId="8"/>
  </si>
  <si>
    <t>令和５年度　食品中の人工放射性核種に関する分析一式</t>
    <rPh sb="0" eb="2">
      <t>レイワ</t>
    </rPh>
    <rPh sb="3" eb="5">
      <t>ネンド</t>
    </rPh>
    <rPh sb="6" eb="9">
      <t>ショクヒンチュウ</t>
    </rPh>
    <rPh sb="10" eb="12">
      <t>ジンコウ</t>
    </rPh>
    <rPh sb="12" eb="14">
      <t>ホウシャ</t>
    </rPh>
    <rPh sb="14" eb="15">
      <t>セイ</t>
    </rPh>
    <rPh sb="15" eb="17">
      <t>カクシュ</t>
    </rPh>
    <rPh sb="18" eb="19">
      <t>カン</t>
    </rPh>
    <rPh sb="21" eb="23">
      <t>ブンセキ</t>
    </rPh>
    <rPh sb="23" eb="25">
      <t>イッシキ</t>
    </rPh>
    <phoneticPr fontId="8"/>
  </si>
  <si>
    <t>公益財団法人日本中毒情報センター
茨城県つくば市天久保１－１－１</t>
  </si>
  <si>
    <t>支出負担行為担当官
厚生労働省医政局長　榎本　健太郎
東京都千代田区霞が関１－２－２</t>
  </si>
  <si>
    <t>令和５年度 ＮＢＣ災害・テロ対策研修事業</t>
  </si>
  <si>
    <t>支出負担行為担当官
大臣官房会計課長
森　真弘
千代田区霞が関１－２－２</t>
    <rPh sb="19" eb="20">
      <t>モリ</t>
    </rPh>
    <rPh sb="21" eb="22">
      <t>シン</t>
    </rPh>
    <rPh sb="22" eb="23">
      <t>ヒロ</t>
    </rPh>
    <phoneticPr fontId="9"/>
  </si>
  <si>
    <t>全国戦没者追悼式会場借上</t>
  </si>
  <si>
    <t>公益社団法人産業安全技術協会
埼玉県狭山市広瀬台２－１６－２６</t>
    <rPh sb="0" eb="2">
      <t>コウエキ</t>
    </rPh>
    <rPh sb="2" eb="6">
      <t>シャダンホウジン</t>
    </rPh>
    <rPh sb="6" eb="8">
      <t>サンギョウ</t>
    </rPh>
    <rPh sb="8" eb="10">
      <t>アンゼン</t>
    </rPh>
    <rPh sb="10" eb="12">
      <t>ギジュツ</t>
    </rPh>
    <rPh sb="12" eb="14">
      <t>キョウカイ</t>
    </rPh>
    <rPh sb="15" eb="18">
      <t>サイタマケン</t>
    </rPh>
    <rPh sb="18" eb="21">
      <t>サヤマシ</t>
    </rPh>
    <rPh sb="21" eb="24">
      <t>ヒロセダイ</t>
    </rPh>
    <phoneticPr fontId="9"/>
  </si>
  <si>
    <t>支出負担行為担当官
大臣官房会計課長
熊木　正人
千代田区霞が関１－２－２</t>
  </si>
  <si>
    <t>個人防護具の性能検査等調査事業一式</t>
  </si>
  <si>
    <t>公益社団法人日本精神科病院協会
東京都港区芝浦３丁目１５番１４号</t>
  </si>
  <si>
    <t>支出負担行為担当官
社会・援護局障害保健福祉部長
辺見　聡
東京都千代田区霞が関1-2-2</t>
    <rPh sb="25" eb="27">
      <t>ヘンミ</t>
    </rPh>
    <rPh sb="28" eb="29">
      <t>サト</t>
    </rPh>
    <phoneticPr fontId="6"/>
  </si>
  <si>
    <t>令和５年度司法精神医療等審判体制確保事業（精神保健判定医等養成研修）</t>
  </si>
  <si>
    <t>会計法第29条の3第5項及び予算決算及び会計令第99条第3号（少額（財産買入））</t>
    <phoneticPr fontId="8"/>
  </si>
  <si>
    <t xml:space="preserve">公益財団法人麻薬・覚せい剤乱用防止センター
東京都港区赤坂２－４－１
</t>
  </si>
  <si>
    <t>Ｂ１「ダメ。ゼッタイ。」普及運動ポスター　４９５枚　外２件の購入　</t>
  </si>
  <si>
    <t>公益社団法人国民健康保険中央会
東京都千代田区永田町１－１１－３５</t>
    <rPh sb="6" eb="8">
      <t>コクミン</t>
    </rPh>
    <rPh sb="8" eb="10">
      <t>ケンコウ</t>
    </rPh>
    <rPh sb="10" eb="12">
      <t>ホケン</t>
    </rPh>
    <rPh sb="12" eb="15">
      <t>チュウオウカイ</t>
    </rPh>
    <rPh sb="19" eb="23">
      <t>チヨダク</t>
    </rPh>
    <rPh sb="23" eb="26">
      <t>ナガタチョウ</t>
    </rPh>
    <phoneticPr fontId="8"/>
  </si>
  <si>
    <t>障害支援区分認定データ等の障害福祉サービスデータベースへの送信事業</t>
    <rPh sb="0" eb="2">
      <t>ショウガイ</t>
    </rPh>
    <rPh sb="2" eb="4">
      <t>シエン</t>
    </rPh>
    <rPh sb="4" eb="6">
      <t>クブン</t>
    </rPh>
    <rPh sb="6" eb="8">
      <t>ニンテイ</t>
    </rPh>
    <rPh sb="11" eb="12">
      <t>トウ</t>
    </rPh>
    <rPh sb="13" eb="15">
      <t>ショウガイ</t>
    </rPh>
    <rPh sb="15" eb="17">
      <t>フクシ</t>
    </rPh>
    <rPh sb="29" eb="31">
      <t>ソウシン</t>
    </rPh>
    <rPh sb="31" eb="33">
      <t>ジギョウ</t>
    </rPh>
    <phoneticPr fontId="8"/>
  </si>
  <si>
    <t>公益社団法人産業安全技術協会
埼玉県狭山市広瀬台２丁目16番地26号</t>
    <rPh sb="0" eb="2">
      <t>コウエキ</t>
    </rPh>
    <rPh sb="2" eb="6">
      <t>シャダンホウジン</t>
    </rPh>
    <rPh sb="6" eb="8">
      <t>サンギョウ</t>
    </rPh>
    <rPh sb="8" eb="10">
      <t>アンゼン</t>
    </rPh>
    <rPh sb="10" eb="12">
      <t>ギジュツ</t>
    </rPh>
    <rPh sb="12" eb="14">
      <t>キョウカイ</t>
    </rPh>
    <rPh sb="15" eb="18">
      <t>サイタマケン</t>
    </rPh>
    <rPh sb="18" eb="21">
      <t>サヤマシ</t>
    </rPh>
    <rPh sb="21" eb="24">
      <t>ヒロセダイ</t>
    </rPh>
    <rPh sb="25" eb="27">
      <t>チョウメ</t>
    </rPh>
    <rPh sb="29" eb="31">
      <t>バンチ</t>
    </rPh>
    <rPh sb="33" eb="34">
      <t>ゴウ</t>
    </rPh>
    <phoneticPr fontId="4"/>
  </si>
  <si>
    <t>支出負担行為担当官
厚生労働省労働基準局
労災管理課長　平嶋　壮州
東京都千代田区霞が関1-2-2</t>
  </si>
  <si>
    <t>呼吸用保護具の性能の確保のための買取り試験の実施</t>
  </si>
  <si>
    <t>公益社団法人　日本医業経営コンサルタント協会　鹿児島県支部
鹿児島市祇園之洲町5</t>
    <rPh sb="23" eb="27">
      <t>カゴシマケン</t>
    </rPh>
    <rPh sb="27" eb="29">
      <t>シブ</t>
    </rPh>
    <phoneticPr fontId="0"/>
  </si>
  <si>
    <t>支出負担行為担当官
鹿児島労働局総務部長　三姓　晃一
鹿児島労働局
鹿児島市山下町13-21</t>
    <rPh sb="34" eb="38">
      <t>カゴシマシ</t>
    </rPh>
    <rPh sb="38" eb="40">
      <t>ヤマシタ</t>
    </rPh>
    <rPh sb="40" eb="41">
      <t>マチ</t>
    </rPh>
    <phoneticPr fontId="8"/>
  </si>
  <si>
    <t>令和５年度医療労務管理支援事業</t>
    <rPh sb="5" eb="7">
      <t>イリョウ</t>
    </rPh>
    <rPh sb="7" eb="9">
      <t>ロウム</t>
    </rPh>
    <rPh sb="9" eb="11">
      <t>カンリ</t>
    </rPh>
    <rPh sb="11" eb="13">
      <t>シエン</t>
    </rPh>
    <rPh sb="13" eb="15">
      <t>ジギョウ</t>
    </rPh>
    <phoneticPr fontId="0"/>
  </si>
  <si>
    <t>公益財団法人JKA
東京都港区港南一丁目2番70号</t>
  </si>
  <si>
    <t>支出負担行為担当官福岡労働局総務部長
中山　始
福岡市博多区博多駅東2-11-1</t>
    <rPh sb="0" eb="9">
      <t>シシュツフタンコウイタントウカン</t>
    </rPh>
    <rPh sb="9" eb="11">
      <t>フクオカ</t>
    </rPh>
    <rPh sb="11" eb="13">
      <t>ロウドウ</t>
    </rPh>
    <rPh sb="13" eb="14">
      <t>キョク</t>
    </rPh>
    <rPh sb="14" eb="16">
      <t>ソウム</t>
    </rPh>
    <rPh sb="16" eb="18">
      <t>ブチョウ</t>
    </rPh>
    <rPh sb="19" eb="21">
      <t>ナカヤマ</t>
    </rPh>
    <rPh sb="22" eb="23">
      <t>ハジ</t>
    </rPh>
    <rPh sb="24" eb="27">
      <t>フクオカシ</t>
    </rPh>
    <rPh sb="27" eb="30">
      <t>ハカタク</t>
    </rPh>
    <rPh sb="30" eb="33">
      <t>ハカタエキ</t>
    </rPh>
    <rPh sb="33" eb="34">
      <t>ヒガシ</t>
    </rPh>
    <phoneticPr fontId="8"/>
  </si>
  <si>
    <t>令和５年度エルガーラ【福岡学生職業センター賃料】賃貸借契約</t>
  </si>
  <si>
    <t>令和５年度エルガーラ【マザーズハローワーク天神賃料】賃貸借契約</t>
  </si>
  <si>
    <t>会計法第29条の3第4項及び予算決算及び会計令第102条の4第3号（競争不存在）</t>
    <phoneticPr fontId="8"/>
  </si>
  <si>
    <t>公益社団法人日本医業経営コンサルタント協会
東京都千代田区三番町９番地１５</t>
  </si>
  <si>
    <t>支出負担行為担当官愛媛労働局総務部長　山崎　聡
愛媛県松山市若草町４番地３</t>
    <rPh sb="14" eb="18">
      <t>ソウムブチョウ</t>
    </rPh>
    <phoneticPr fontId="8"/>
  </si>
  <si>
    <t>医療労務管理支援事業委託契約</t>
  </si>
  <si>
    <t>公益財団法人鉄道弘済会
東京都文京区小石川1丁目1番1号</t>
    <rPh sb="0" eb="2">
      <t>コウエキ</t>
    </rPh>
    <rPh sb="2" eb="4">
      <t>ザイダン</t>
    </rPh>
    <rPh sb="4" eb="6">
      <t>ホウジン</t>
    </rPh>
    <rPh sb="6" eb="8">
      <t>テツドウ</t>
    </rPh>
    <rPh sb="8" eb="9">
      <t>ヒロシ</t>
    </rPh>
    <rPh sb="9" eb="10">
      <t>スミ</t>
    </rPh>
    <rPh sb="10" eb="11">
      <t>カイ</t>
    </rPh>
    <rPh sb="15" eb="18">
      <t>ブンキョウク</t>
    </rPh>
    <rPh sb="18" eb="21">
      <t>コイシカワ</t>
    </rPh>
    <rPh sb="22" eb="24">
      <t>チョウメ</t>
    </rPh>
    <rPh sb="25" eb="26">
      <t>バン</t>
    </rPh>
    <rPh sb="27" eb="28">
      <t>ゴウ</t>
    </rPh>
    <phoneticPr fontId="9"/>
  </si>
  <si>
    <t>支出負担行為担当官
新潟労働局総務部長 澤田 源司
新潟県新潟市中央区美咲町1-2-1</t>
    <rPh sb="20" eb="22">
      <t>サワダ</t>
    </rPh>
    <rPh sb="23" eb="24">
      <t>ミナモト</t>
    </rPh>
    <rPh sb="24" eb="25">
      <t>ツカサ</t>
    </rPh>
    <rPh sb="26" eb="29">
      <t>ニイガタケン</t>
    </rPh>
    <phoneticPr fontId="8"/>
  </si>
  <si>
    <t>ときめきしごと館・若者しごと館事務室賃貸借</t>
    <rPh sb="7" eb="8">
      <t>カン</t>
    </rPh>
    <rPh sb="9" eb="11">
      <t>ワカモノ</t>
    </rPh>
    <rPh sb="14" eb="15">
      <t>カン</t>
    </rPh>
    <rPh sb="15" eb="18">
      <t>ジムシツ</t>
    </rPh>
    <rPh sb="18" eb="21">
      <t>チンタイシャク</t>
    </rPh>
    <phoneticPr fontId="9"/>
  </si>
  <si>
    <t>公益財団法人全国障害者雇用事業所協会
東京都中央区八丁堀１丁目３番９号</t>
  </si>
  <si>
    <t>支出負担行為担当官
厚生労働省職業安定局雇用保険課長　尾田　進
東京都千代田区霞が関１－２－２</t>
    <rPh sb="0" eb="2">
      <t>シシュツ</t>
    </rPh>
    <rPh sb="2" eb="4">
      <t>フタン</t>
    </rPh>
    <rPh sb="4" eb="6">
      <t>コウイ</t>
    </rPh>
    <rPh sb="6" eb="9">
      <t>タントウカン</t>
    </rPh>
    <rPh sb="10" eb="26">
      <t>コウセイロウドウショウショクギョウアンテイキョクコヨウホケンカチョウ</t>
    </rPh>
    <rPh sb="27" eb="29">
      <t>オダ</t>
    </rPh>
    <rPh sb="30" eb="31">
      <t>ススム</t>
    </rPh>
    <rPh sb="32" eb="42">
      <t>100-0013</t>
    </rPh>
    <phoneticPr fontId="1"/>
  </si>
  <si>
    <t>障害者に対する差別禁止及び合理的配慮等に係るノウハウ普及・相談支援事業</t>
    <rPh sb="4" eb="5">
      <t>タイ</t>
    </rPh>
    <rPh sb="7" eb="9">
      <t>サベツ</t>
    </rPh>
    <rPh sb="9" eb="11">
      <t>キンシ</t>
    </rPh>
    <rPh sb="11" eb="12">
      <t>オヨ</t>
    </rPh>
    <rPh sb="13" eb="16">
      <t>ゴウリテキ</t>
    </rPh>
    <rPh sb="16" eb="18">
      <t>ハイリョ</t>
    </rPh>
    <rPh sb="18" eb="19">
      <t>トウ</t>
    </rPh>
    <rPh sb="20" eb="21">
      <t>カカ</t>
    </rPh>
    <rPh sb="26" eb="28">
      <t>フキュウ</t>
    </rPh>
    <rPh sb="29" eb="31">
      <t>ソウダン</t>
    </rPh>
    <rPh sb="31" eb="33">
      <t>シエン</t>
    </rPh>
    <rPh sb="33" eb="35">
      <t>ジギョウ</t>
    </rPh>
    <phoneticPr fontId="6"/>
  </si>
  <si>
    <t>厚生労働省</t>
    <rPh sb="0" eb="5">
      <t>コウセイロウドウショウ</t>
    </rPh>
    <phoneticPr fontId="4"/>
  </si>
  <si>
    <t>会計法第29条の3第4項及び予算決算及び会計令第102条の4第4号ﾛ（有利随契）</t>
  </si>
  <si>
    <t>公益社団法人全国労働基準関係団体連合会
東京都千代田区内神田１－１２－２</t>
  </si>
  <si>
    <t>定期刊行物「中央労働時報」１６１部の購入</t>
    <rPh sb="6" eb="8">
      <t>チュウオウ</t>
    </rPh>
    <rPh sb="8" eb="10">
      <t>ロウドウ</t>
    </rPh>
    <rPh sb="10" eb="12">
      <t>ジホウ</t>
    </rPh>
    <phoneticPr fontId="6"/>
  </si>
  <si>
    <t>公益財団法人国際労働財団
東京都千代田区内神田２－１５－１１</t>
    <rPh sb="20" eb="23">
      <t>ウチカンダ</t>
    </rPh>
    <phoneticPr fontId="8"/>
  </si>
  <si>
    <t>令和５年度国際労働関係事業（労働組合関係）</t>
  </si>
  <si>
    <t>支出負担行為担当官
中央労働委員会事務局総務課長
山本　博之
東京都港区芝公園１－５－３２</t>
  </si>
  <si>
    <t>中央労働時報及び最新不当労働行為事件重要命令判例の購入及び発送業務（令和５年４月～令和５年６月）</t>
  </si>
  <si>
    <t>公益財団法人長崎平和推進協会
理事長　横瀬 昭幸
長崎県長崎市平野町7-8</t>
  </si>
  <si>
    <t>支出負担行為担当官
厚生労働省健康局長
佐原　康之
東京都千代田区霞が関1-2-2</t>
  </si>
  <si>
    <t>令和５年度国立長崎原爆死没者追悼平和祈念館運営事業</t>
  </si>
  <si>
    <t>公益社団法人 国民健康保険中央会
東京都千代田区永田町１－１１－３５</t>
  </si>
  <si>
    <t>レセプト情報・特定健診等情報の提供一式</t>
  </si>
  <si>
    <t>診療報酬（医療費）データの提供</t>
  </si>
  <si>
    <t>「地域における医療及び介護の総合的な確保の促進に関する法律」に基づく国民健康保険制度に関する連結情報の提供一式</t>
  </si>
  <si>
    <t>公益社団法人　国民健康保険中央会
東京都千代田区永田町1－11－35</t>
  </si>
  <si>
    <t>支出負担行為担当官
厚生労働省老健局長
大西　証史
東京都千代田区霞が関1-2-2</t>
  </si>
  <si>
    <t>要介護認定等情報経由業務</t>
  </si>
  <si>
    <t>公益財団法人アジア福祉教育財団
東京都港区南麻布５－１－２７</t>
    <rPh sb="0" eb="2">
      <t>コウエキ</t>
    </rPh>
    <rPh sb="2" eb="4">
      <t>ザイダン</t>
    </rPh>
    <rPh sb="4" eb="6">
      <t>ホウジン</t>
    </rPh>
    <rPh sb="9" eb="11">
      <t>フクシ</t>
    </rPh>
    <rPh sb="11" eb="13">
      <t>キョウイク</t>
    </rPh>
    <rPh sb="13" eb="15">
      <t>ザイダン</t>
    </rPh>
    <rPh sb="16" eb="19">
      <t>トウキョウト</t>
    </rPh>
    <rPh sb="19" eb="21">
      <t>ミナトク</t>
    </rPh>
    <rPh sb="21" eb="24">
      <t>ミナミアザブ</t>
    </rPh>
    <phoneticPr fontId="6"/>
  </si>
  <si>
    <t>支出負担行為担当官
職業安定局長
田中　誠二
東京都千代田区霞が関1-2-2</t>
    <rPh sb="10" eb="12">
      <t>ショクギョウ</t>
    </rPh>
    <rPh sb="12" eb="14">
      <t>アンテイ</t>
    </rPh>
    <rPh sb="14" eb="16">
      <t>キョクチョウ</t>
    </rPh>
    <rPh sb="17" eb="19">
      <t>タナカ</t>
    </rPh>
    <rPh sb="20" eb="22">
      <t>セイジ</t>
    </rPh>
    <phoneticPr fontId="18"/>
  </si>
  <si>
    <t>難民等の定住又は自活促進のための就職援助事業</t>
  </si>
  <si>
    <t>公益財団法人大阪YMCA
大阪府大阪市神山町１１－１２</t>
    <rPh sb="0" eb="2">
      <t>コウエキ</t>
    </rPh>
    <rPh sb="2" eb="6">
      <t>ザイダンホウジン</t>
    </rPh>
    <rPh sb="6" eb="8">
      <t>オオサカ</t>
    </rPh>
    <rPh sb="13" eb="16">
      <t>オオサカフ</t>
    </rPh>
    <rPh sb="16" eb="19">
      <t>オオサカシ</t>
    </rPh>
    <rPh sb="19" eb="20">
      <t>カミ</t>
    </rPh>
    <rPh sb="20" eb="21">
      <t>ヤマ</t>
    </rPh>
    <rPh sb="21" eb="22">
      <t>マチ</t>
    </rPh>
    <phoneticPr fontId="6"/>
  </si>
  <si>
    <t>中国残留邦人等永住帰国者に対する就職援助事業（近畿）</t>
    <rPh sb="23" eb="25">
      <t>キンキ</t>
    </rPh>
    <phoneticPr fontId="18"/>
  </si>
  <si>
    <t>公益財団法人中国残留孤児援護基金
東京都中央区日本橋馬喰町１－６－８</t>
    <rPh sb="0" eb="2">
      <t>コウエキ</t>
    </rPh>
    <rPh sb="2" eb="6">
      <t>ザイダンホウジン</t>
    </rPh>
    <rPh sb="6" eb="8">
      <t>チュウゴク</t>
    </rPh>
    <rPh sb="8" eb="10">
      <t>ザンリュウ</t>
    </rPh>
    <rPh sb="10" eb="12">
      <t>コジ</t>
    </rPh>
    <rPh sb="12" eb="14">
      <t>エンゴ</t>
    </rPh>
    <rPh sb="14" eb="16">
      <t>キキン</t>
    </rPh>
    <rPh sb="17" eb="20">
      <t>トウキョウト</t>
    </rPh>
    <rPh sb="20" eb="23">
      <t>チュウオウク</t>
    </rPh>
    <rPh sb="23" eb="29">
      <t>ニホンバシバクロチョウ</t>
    </rPh>
    <phoneticPr fontId="6"/>
  </si>
  <si>
    <t>中国残留邦人等永住帰国者に対する就職援助事業（首都圏）</t>
    <rPh sb="23" eb="26">
      <t>シュトケン</t>
    </rPh>
    <phoneticPr fontId="18"/>
  </si>
  <si>
    <t>公益社団法人全国シルバー人材センター事業協会
東京都江東区東陽３－２３－２２
東陽プラザビル３階</t>
    <rPh sb="0" eb="2">
      <t>コウエキ</t>
    </rPh>
    <rPh sb="2" eb="6">
      <t>シャダンホウジン</t>
    </rPh>
    <rPh sb="6" eb="8">
      <t>ゼンコク</t>
    </rPh>
    <rPh sb="12" eb="14">
      <t>ジンザイ</t>
    </rPh>
    <rPh sb="18" eb="20">
      <t>ジギョウ</t>
    </rPh>
    <rPh sb="20" eb="22">
      <t>キョウカイ</t>
    </rPh>
    <rPh sb="23" eb="26">
      <t>トウキョウト</t>
    </rPh>
    <rPh sb="26" eb="29">
      <t>コウトウク</t>
    </rPh>
    <rPh sb="29" eb="31">
      <t>トウヨウ</t>
    </rPh>
    <rPh sb="39" eb="41">
      <t>トウヨウ</t>
    </rPh>
    <rPh sb="47" eb="48">
      <t>カイ</t>
    </rPh>
    <phoneticPr fontId="6"/>
  </si>
  <si>
    <t>高年齢者就業機会確保事業指導事業</t>
  </si>
  <si>
    <t>公益財団法人海外日系人協会
神奈川県横浜市中区新港２－３－１</t>
    <rPh sb="0" eb="2">
      <t>コウエキ</t>
    </rPh>
    <rPh sb="2" eb="6">
      <t>ザイダンホウジン</t>
    </rPh>
    <rPh sb="6" eb="8">
      <t>カイガイ</t>
    </rPh>
    <rPh sb="8" eb="11">
      <t>ニッケイジン</t>
    </rPh>
    <rPh sb="11" eb="13">
      <t>キョウカイ</t>
    </rPh>
    <rPh sb="14" eb="18">
      <t>カナガワケン</t>
    </rPh>
    <rPh sb="18" eb="21">
      <t>ヨコハマシ</t>
    </rPh>
    <rPh sb="21" eb="23">
      <t>ナカク</t>
    </rPh>
    <rPh sb="23" eb="25">
      <t>シンミナト</t>
    </rPh>
    <phoneticPr fontId="6"/>
  </si>
  <si>
    <t>日系人就労環境改善事業</t>
    <rPh sb="0" eb="3">
      <t>ニッケイジン</t>
    </rPh>
    <rPh sb="3" eb="5">
      <t>シュウロウ</t>
    </rPh>
    <rPh sb="5" eb="7">
      <t>カンキョウ</t>
    </rPh>
    <rPh sb="7" eb="9">
      <t>カイゼン</t>
    </rPh>
    <rPh sb="9" eb="11">
      <t>ジギョウ</t>
    </rPh>
    <phoneticPr fontId="18"/>
  </si>
  <si>
    <t>公益財団法人エイズ予防財団
東京都千代田区神田猿楽町2-7-1　ＴＯＨＹＵビル3階</t>
  </si>
  <si>
    <t>ＨＩＶ感染者等保健福祉相談事業等</t>
  </si>
  <si>
    <t>血液凝固異常症実態調査一式</t>
  </si>
  <si>
    <t>公益財団法人広島平和文化センター　理事長　小泉 崇
広島県広島市中区中島町1-2</t>
  </si>
  <si>
    <t>令和５年度国立広島原爆死没者追悼平和祈念館運営事業</t>
    <phoneticPr fontId="8"/>
  </si>
  <si>
    <t>公益財団法人テクノエイド協会
東京都新宿区神楽河岸１番１号　セントラルプラザ4階</t>
    <rPh sb="0" eb="2">
      <t>コウエキ</t>
    </rPh>
    <rPh sb="2" eb="4">
      <t>ザイダン</t>
    </rPh>
    <rPh sb="4" eb="6">
      <t>ホウジン</t>
    </rPh>
    <rPh sb="12" eb="14">
      <t>キョウカイ</t>
    </rPh>
    <phoneticPr fontId="1"/>
  </si>
  <si>
    <t>福祉用具貸与価格適正化推進事業</t>
    <rPh sb="0" eb="2">
      <t>フクシ</t>
    </rPh>
    <rPh sb="2" eb="4">
      <t>ヨウグ</t>
    </rPh>
    <rPh sb="4" eb="6">
      <t>タイヨ</t>
    </rPh>
    <rPh sb="6" eb="8">
      <t>カカク</t>
    </rPh>
    <rPh sb="8" eb="11">
      <t>テキセイカ</t>
    </rPh>
    <rPh sb="11" eb="13">
      <t>スイシン</t>
    </rPh>
    <rPh sb="13" eb="15">
      <t>ジギョウ</t>
    </rPh>
    <phoneticPr fontId="1"/>
  </si>
  <si>
    <t>公益社団法人日本精神科病院協会
東京都港区芝浦3-15-14</t>
    <rPh sb="0" eb="2">
      <t>コウエキ</t>
    </rPh>
    <rPh sb="2" eb="4">
      <t>シャダン</t>
    </rPh>
    <rPh sb="4" eb="6">
      <t>ホウジン</t>
    </rPh>
    <rPh sb="6" eb="8">
      <t>ニホン</t>
    </rPh>
    <rPh sb="8" eb="11">
      <t>セイシンカ</t>
    </rPh>
    <rPh sb="11" eb="13">
      <t>ビョウイン</t>
    </rPh>
    <rPh sb="13" eb="15">
      <t>キョウカイ</t>
    </rPh>
    <phoneticPr fontId="9"/>
  </si>
  <si>
    <t>DPAT体制整備事業一式</t>
    <rPh sb="4" eb="6">
      <t>タイセイ</t>
    </rPh>
    <rPh sb="6" eb="8">
      <t>セイビ</t>
    </rPh>
    <rPh sb="8" eb="10">
      <t>ジギョウ</t>
    </rPh>
    <rPh sb="10" eb="12">
      <t>イッシキ</t>
    </rPh>
    <phoneticPr fontId="9"/>
  </si>
  <si>
    <t>公財</t>
    <rPh sb="0" eb="2">
      <t>コウザイ</t>
    </rPh>
    <phoneticPr fontId="2"/>
  </si>
  <si>
    <t>公財</t>
    <rPh sb="0" eb="2">
      <t>コウザイ</t>
    </rPh>
    <phoneticPr fontId="9"/>
  </si>
  <si>
    <t>公益財団法人
大阪YWCA
大阪府大阪市北区神山町１１－１２</t>
  </si>
  <si>
    <t>支出負担行為担当官
厚生労働省社会・援護局長　
川又竹男
東京都千代田区霞が関1-2-2</t>
    <rPh sb="0" eb="2">
      <t>シシュツ</t>
    </rPh>
    <rPh sb="2" eb="4">
      <t>フタン</t>
    </rPh>
    <rPh sb="4" eb="6">
      <t>コウイ</t>
    </rPh>
    <rPh sb="6" eb="9">
      <t>タントウカン</t>
    </rPh>
    <rPh sb="10" eb="12">
      <t>コウセイ</t>
    </rPh>
    <rPh sb="12" eb="14">
      <t>ロウドウ</t>
    </rPh>
    <rPh sb="14" eb="15">
      <t>ショウ</t>
    </rPh>
    <rPh sb="15" eb="17">
      <t>シャカイ</t>
    </rPh>
    <rPh sb="18" eb="20">
      <t>エンゴ</t>
    </rPh>
    <rPh sb="20" eb="22">
      <t>キョクチョウ</t>
    </rPh>
    <rPh sb="24" eb="26">
      <t>カワマタ</t>
    </rPh>
    <rPh sb="26" eb="27">
      <t>タケ</t>
    </rPh>
    <rPh sb="27" eb="28">
      <t>オトコ</t>
    </rPh>
    <rPh sb="29" eb="32">
      <t>トウキョウト</t>
    </rPh>
    <rPh sb="32" eb="36">
      <t>チヨダク</t>
    </rPh>
    <rPh sb="36" eb="37">
      <t>カスミ</t>
    </rPh>
    <rPh sb="38" eb="39">
      <t>セキ</t>
    </rPh>
    <phoneticPr fontId="9"/>
  </si>
  <si>
    <t>令和５年度
近畿中国帰国者支援・交流センター運営事業</t>
  </si>
  <si>
    <t>公益財団法人中国残留孤児援護基金
東京都中央区日本橋馬喰町1-6-8 Imas Works Bakurocho４階</t>
    <rPh sb="0" eb="2">
      <t>コウエキ</t>
    </rPh>
    <rPh sb="2" eb="6">
      <t>ザイダンホウジン</t>
    </rPh>
    <rPh sb="6" eb="8">
      <t>チュウゴク</t>
    </rPh>
    <rPh sb="8" eb="10">
      <t>ザンリュウ</t>
    </rPh>
    <rPh sb="10" eb="12">
      <t>コジ</t>
    </rPh>
    <rPh sb="12" eb="14">
      <t>エンゴ</t>
    </rPh>
    <rPh sb="14" eb="16">
      <t>キキン</t>
    </rPh>
    <rPh sb="17" eb="20">
      <t>トウキョウト</t>
    </rPh>
    <rPh sb="20" eb="23">
      <t>チュウオウク</t>
    </rPh>
    <rPh sb="23" eb="26">
      <t>ニホンバシ</t>
    </rPh>
    <rPh sb="26" eb="29">
      <t>バクロチョウ</t>
    </rPh>
    <phoneticPr fontId="9"/>
  </si>
  <si>
    <t>令和５年度
首都圏中国帰国者支援・交流センター運営事業</t>
  </si>
  <si>
    <t>公益財団法人中国残留孤児援護基金
東京都中央区日本橋馬喰町1-6-8</t>
    <rPh sb="0" eb="2">
      <t>コウエキ</t>
    </rPh>
    <rPh sb="2" eb="6">
      <t>ザイダンホウジン</t>
    </rPh>
    <rPh sb="6" eb="8">
      <t>チュウゴク</t>
    </rPh>
    <rPh sb="8" eb="10">
      <t>ザンリュウ</t>
    </rPh>
    <rPh sb="10" eb="12">
      <t>コジ</t>
    </rPh>
    <rPh sb="12" eb="14">
      <t>エンゴ</t>
    </rPh>
    <rPh sb="14" eb="16">
      <t>キキン</t>
    </rPh>
    <rPh sb="17" eb="20">
      <t>トウキョウト</t>
    </rPh>
    <rPh sb="20" eb="23">
      <t>チュウオウク</t>
    </rPh>
    <rPh sb="23" eb="26">
      <t>ニホンバシ</t>
    </rPh>
    <rPh sb="26" eb="29">
      <t>バクロチョウ</t>
    </rPh>
    <phoneticPr fontId="9"/>
  </si>
  <si>
    <t>中国残留邦人集団一時帰国業務</t>
    <rPh sb="0" eb="2">
      <t>チュウゴク</t>
    </rPh>
    <rPh sb="2" eb="4">
      <t>ザンリュウ</t>
    </rPh>
    <rPh sb="4" eb="6">
      <t>ホウジン</t>
    </rPh>
    <rPh sb="6" eb="8">
      <t>シュウダン</t>
    </rPh>
    <rPh sb="8" eb="10">
      <t>イチジ</t>
    </rPh>
    <rPh sb="10" eb="12">
      <t>キコク</t>
    </rPh>
    <rPh sb="12" eb="14">
      <t>ギョウム</t>
    </rPh>
    <phoneticPr fontId="9"/>
  </si>
  <si>
    <t>契約の性質又は目的が競争を許さない場合（会計法第29条の3第4項）
委託先の選定にあたっては、都道府県教育委員会、指定都市教育委員会、大学及び法人格を有する団体を対象とし、令和５年３月８日から３月２９日にかけて企画公募した。「GIGAスクール環境下における体育授業の充実」には８件、「障害の有無にかかわらず共に学ぶ体育授業の充実」には５件、「多様な武道等指導の充実及び支援体制の強化」には３８件、「学校における水難事故防止対策の強化」には３件の企画提案書の提出があった。（複数テーマに応募した団体あり）委託先を決定にあたっては、提出された企画提案書を外部有識者による審査委員会で審査し、契約の相手方として妥当と判断された結果を踏まえ、支出負担行為担当官スポーツ庁次長が採択予定としたものである。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</si>
  <si>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公益財団法人日本相撲連盟
東京都新宿区百人町1-15-20</t>
  </si>
  <si>
    <t>スポーツ庁次長　茂里　毅
東京都千代田区霞が関３－２－２</t>
  </si>
  <si>
    <t>令和の日本型学校体育構築支援事業</t>
  </si>
  <si>
    <t>文部科学省</t>
    <rPh sb="0" eb="5">
      <t>モンブカガクショウ</t>
    </rPh>
    <phoneticPr fontId="8"/>
  </si>
  <si>
    <t>公益財団法人全日本なぎなた連盟
兵庫県伊丹市中央１丁目６番１９号５階</t>
  </si>
  <si>
    <t>スポーツ庁次長　角田　喜彦
東京都千代田区霞が関３－２－２</t>
  </si>
  <si>
    <t>公益財団法人合気会
東京都新宿区若松町１７－１８</t>
  </si>
  <si>
    <t>契約の性質又は目的が競争を許さない場合（会計法第29条の3第4項）
令和の日本型学校体育構築支援事業は「GIGAスクール環境下における体育授業の充実」、「障害の有無にかかわらず共に学ぶ体育授業の充実」、「多様な武道等指導の充実及び支援体制の強化」、「学校における水難事故防止対策の強化」の４つのテーマに分かれている。委託先の選定にあたっては、都道府県教育委員会、指定都市教育委員会、大学及び法人格を有する団体を対象とし、令和５年３月８日から３月２９日にかけて企画公募した。「GIGAスクール環境下における体育授業の充実」には８件、「障害の有無にかかわらず共に学ぶ体育授業の充実」には５件、「多様な武道等指導の充実及び支援体制の強化」には３８件、「学校における水難事故防止対策の強化」には３件の企画提案書の提出があった。（複数テーマに応募した団体あり）委託先を決定にあたっては、提出された企画提案書を外部有識者による審査委員会で審査し、契約の相手方として妥当と判断された結果を踏まえ、支出負担行為担当官スポーツ庁次長が採択予定としたものである。
以上の理由から、本事業を実施できる相手方は他に存在せず、契約の性質又は目的が競争を許さない場合（会計法第29条の3第4項）に該当するものと判断し、当該法人と随意契約を締結したものである。</t>
  </si>
  <si>
    <t>公益社団法人全日本銃剣道連盟
東京都千代田区北の丸公園２番３号日本武道館内</t>
  </si>
  <si>
    <t>公益財団法人全日本空手道連盟
東京都江東区辰巳１－１－２０日本空手道会館</t>
  </si>
  <si>
    <t>公益財団法人全日本剣道連盟
東京都千代田区北の丸公園２－３</t>
  </si>
  <si>
    <t>公益財団法人全日本柔道連盟
東京都文京区春日１ー１６－３０講道館本館５階</t>
  </si>
  <si>
    <t>公益財団法人スペシャルオリンピックス日本
東京都港区西新橋２ー２２ー１西新橋二丁目森ビル７階</t>
  </si>
  <si>
    <t>契約の性質又は目的が競争を許さない場合（会計法第29条の3第4項）
委託先の選定にあたっては、都道府県教育委員会、指定都市教育委員会、大学及び法人格を有する団体を対象とし、令和５年３月８日から３月２９日にかけて企画公募した。「GIGAスクール環境下における体育授業の充実」には８件、「障害の有無にかかわらず共に学ぶ体育授業の充実」には５件、「多様な武道等指導の充実及び支援体制の強化」には３８件、「学校における水難事故防止対策の強化」には３件の企画提案書の提出があった。（複数テーマに応募した団体あり）委託先を決定にあたっては、提出された企画提案書を外部有識者による審査委員会で審査し、契約の相手方として妥当と判断された結果を踏まえ、支出負担行為担当官スポーツ庁次長が採択した。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</si>
  <si>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公益財団法人日本ライフセービング協会
東京都港区浜松町２丁目１番１８号トップスビル１階</t>
  </si>
  <si>
    <t>契約の性質又は目的が競争を許さない場合（会計法第29条の3第4項）
随意契約事前確認公募を行った結果、参加を表明するものが現れなかったため、本件を実施することが可能なのは当該団体をおいて他になく、競争の余地がないことから、会計法第29条の3第4項に該当し、随意契約を締結するものである。
なお、実施機関である公益社団法人日本写真家協会は、歴史的・文化的価値のある貴重なフィルムを撮影した物故写真家の遺族及び関係者より早急に収集し適切な保存処理をする必要があるなかで、収集対象とする写真フィルムを所有する者の所在情報を把握している知見や特殊な技術及び設備等を有している事業者であり、本事業の実施機関として適切なものである。</t>
  </si>
  <si>
    <t>公益社団法人日本写真家協会
東京都千代田区一番町25番地JCIIビル303</t>
  </si>
  <si>
    <t>文化庁次長　杉浦　久弘
東京都千代田区霞が関３－２－２</t>
  </si>
  <si>
    <t>令和５年度文化関係資料のアーカイブの構築に関する調査研究 （写真フィルムの保存・活用に関する調査研究）</t>
  </si>
  <si>
    <t>契約の性質又は目的が競争を許さない場合（会計法第29条の3第4項）
本事業については、契約の性質又は目的が価格による競争を許さないため、令和５年２月１０日（金）から令和５年３月１０日（金）までＨＰを通じた公募を行い、企画案選定委員会において選定し、業務計画書を提案した団体を委託先として決定したものである。
なお、実施機関である公益財団法人ユニジャパンは、国際映画祭を開催し、次代を担う才能の発掘・育成の助成及び、映画フィルムの保存を図るとともに海外において日本映像の普及宣伝を行い、もって我が国の映像文化の発展を促し、日本映像の輸出の振興を促進させること、また、国際友好及び文化の増進に寄与することを目的に設立された機関であり、本事業を担う実施機関として適切なものである。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</si>
  <si>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公益財団法人ユニジャパン
東京都中央区築地４丁目１番１号</t>
  </si>
  <si>
    <t>令和５年度日本映画の海外発信事業（海外映画祭への出品等支援事業）</t>
  </si>
  <si>
    <t>契約の性質又は目的が競争を許さない場合（会計法第29条の3第4項）
随意契約事前確認公募を行った結果、参加を表明するものが現れなかったため、本件を実施することが可能なのは当該団体をおいて他になく、競争の余地がないことから、会計法第29条の3第4項に該当し、随意契約を締結するものである。</t>
  </si>
  <si>
    <t>公益財団法人アジア福祉教育財団
東京都港区南麻布５丁目１番２７号</t>
  </si>
  <si>
    <t>令和５年度条約難民及び第三国定住難民に対する日本語教育事業</t>
  </si>
  <si>
    <t>契約の性質又は目的が競争を許さない場合（会計法第29条の3第4項）
本事業は、芸術文化活動の知見を有する団体で法人格を有する団体、又は前記法人格を持つ団体を中核とする実行委員会を対象に、令和５年１月１７日（火）から令和５年２月７日（火）１７時にかけて公募（企画競争）を実施した。当該公募に対して、１０５団体から公募要領に基づく事業実施計画書の提出があり、複数の外部有識者で構成される審査会により厳正かつ慎重な審査を行った結果、事業の趣旨に照らして妥当と判断されたため、支出負担行為担当官文化庁次長が、本事業の委託先として４１団体を採択案件とした。　
なお、実施機関である公益財団法人日本センチュリー交響楽団は、交響管弦楽により音楽活動に関する普及向上のための事業を行い、我が国の芸術、文化と教育の振興に寄与することを目的に設立された機関であり、障害者等による鑑賞の機会や創造の機会の拡大、作品等を発表する機会の創出などといった優れた成果をあげてきており、本事業の実施機関として適切なものである。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</si>
  <si>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公益財団法人日本センチュリー交響楽団
大阪府豊中市岡町1-1　きたしん豊中ビル6階</t>
  </si>
  <si>
    <t>令和５年度障害者等による文化芸術活動推進事業「日本センチュリー交響楽団 特別支援学校コンサート」</t>
  </si>
  <si>
    <t>契約の性質又は目的が競争を許さない場合（会計法第29条の3第4項）
本事業は、芸術文化活動の知見を有する団体で法人格を有する団体、又は前記法人格を持つ団体を中核とする実行委員会を対象に、令和５年１月１７日（火）から令和５年２月７日（火）１７時にかけて公募（企画競争）を実施した。当該公募に対して、１０５団体から公募要領に基づく事業実施計画書の提出があり、複数の外部有識者で構成される審査会により厳正かつ慎重な審査を行った結果、事業の趣旨に照らして妥当と判断されたため、支出負担行為担当官文化庁次長が、本事業の委託先として４１団体を採択案件とした。　
なお、実施機関である公益財団法人新国立劇場運営財団は、主として独立行政法人日本芸術文化振興会の委託を受けて新国立劇場の施設等において現代舞台芸術の公演等を行うとともに、併せて同施設の管理運営を行い、もって我が国現代舞台芸術の創造、振興及び普及に寄与することを目的に設立された機関であり、障害者等による鑑賞の機会や創造の機会の拡大、作品等を発表する機会の創出などといった優れた成果をあげてきており、本事業の実施機関として適切なものである。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</si>
  <si>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公益財団法人新国立劇場運営財団
東京都渋谷区本町一丁目１番1号</t>
  </si>
  <si>
    <t>令和５年度障害者等による文化芸術活動推進事業「新国立劇場主催演劇公演等における観劇サポート」</t>
  </si>
  <si>
    <t>契約の性質又は目的が競争を許さない場合（会計法第29条の3第4項）
本事業は、芸術文化活動の知見を有する団体で法人格を有する団体、又は前記法人格を持つ団体を中核とする実行委員会を対象に、令和５年１月１７日（火）から令和５年２月７日（火）１７時にかけて公募（企画競争）を実施した。当該公募に対して、１０５団体から公募要領に基づく事業実施計画書の提出があり、複数の外部有識者で構成される審査会により厳正かつ慎重な審査を行った結果、事業の趣旨に照らして妥当と判断されたため、支出負担行為担当官文化庁次長が、本事業の委託先として４１団体を採択案件とした。　
なお、実施機関である公益財団法人現代人形劇センターは、我国の伝統的芸術遺産を摂取継承する方向において、現代的芸術としての人形劇を創造し、これを高揚普及させ、国民文化の向上に寄与することを使命とし目的に設立された機関であり、障害者等による鑑賞の機会や創造の機会の拡大、作品等を発表する機会の創出などといった優れた成果をあげてきており、本事業の実施機関として適切なものである。
以上の理由から、本事業を実施できる相手方は他に存在せず、契約の性質又は目的が競争を許さないため、会計法第２９条の３第４項を適用して随意契約の相手方として契約を締結しようとするものである。</t>
  </si>
  <si>
    <t>公益財団法人現代人形劇センター
神奈川県川崎市中原区井田3丁目10番31号</t>
  </si>
  <si>
    <t>令和５年度障害者等による文化芸術活動推進事業「高齢ろう者×アートプロジェクト2023」</t>
  </si>
  <si>
    <t>契約の性質又は目的が競争を許さない場合（会計法第29条の3第4項）
本事業は、芸術文化活動の知見を有する団体で法人格を有する団体、又は前記法人格を持つ団体を中核とする実行委員会を対象に、令和５年１月１７日（火）から令和５年２月７日（火）１７時にかけて公募（企画競争）を実施した。当該公募に対して、１０５団体から公募要領に基づく事業実施計画書の提出があり、複数の外部有識者で構成される審査会により厳正かつ慎重な審査を行った結果、事業の趣旨に照らして妥当と判断されたため、支出負担行為担当官文化庁次長が、本事業の委託先として４１団体を採択案件とした。　
なお、実施機関である公益社団法人全国公立文化施設協会は、全国の国公立文化施設（音楽、演劇、舞踊、映画等文化的行事のための設備を有する施設をいう。）の連絡提携のもとに、情報収集提供事業や研修（人材育成）事業、調査研究事業、保険事業及び公立文化施設支援事業等を通して地域文化振興を図り、地域の活性化とわが国の芸術文化の発展に寄与することを目的に設立された機関であり、障害者等による鑑賞の機会や創造の機会の拡大、作品等を発表する機会の創出などといった優れた成果をあげてきており、本事業の実施機関として適切なものである。
以上の理由から、本事業を実施できる相手方は他に存在せず、契約の性質又は目的が競争を許さない場合（会計法第29条の3第4項）に該当するものと判断し、当該法人と随意契約を締結したものである。</t>
  </si>
  <si>
    <t>公益社団法人全国公立文化施設協会
東京都中央区銀座２丁目１０番１８号東京都中小企業会館４階</t>
  </si>
  <si>
    <t>令和５年度障害者等による文化芸術活動推進事業「劇場・音楽堂等による共生社会実現のための人材養成講座」</t>
  </si>
  <si>
    <t>契約の性質又は目的が競争を許さない場合（会計法第29条の3第4項）
本事業は、芸術文化活動の知見を有する団体で法人格を有する団体、又は前記法人格を持つ団体を中核とする実行委員会を対象に、令和５年１月１７日（火）から令和５年２月７日（火）１７時にかけて公募（企画競争）を実施した。当該公募に対して、１０５団体から公募要領に基づく事業実施計画書の提出があり、複数の外部有識者で構成される審査会により厳正かつ慎重な審査を行った結果、事業の趣旨に照らして妥当と判断されたため、支出負担行為担当官文化庁次長が、本事業の委託先として４１団体を採択案件とした。
なお、実施機関である公益社団法人日本劇団協議会は、現代演劇の振興に関する事業を行い、演劇水準の質的向上及び普及を期し、演劇創造団体間の交流・連携を図り、もって我が国芸術文化の発展向上に寄与することを目的に設立された機関であり、障害者等による鑑賞の機会や創造の機会の拡大、作品等を発表する機会の創出などといった優れた成果をあげてきており、本事業の実施機関として適切なものである。
以上の理由から、本事業を実施できる相手方は他に存在せず、契約の性質又は目的が競争を許さない場合（会計法第29条の3第4項）に該当するものと判断し、当該法人と随意契約を締結したものである。</t>
  </si>
  <si>
    <t>公益社団法人日本劇団協議会
東京都新宿区西新宿6-12-30 芸能花伝舎3階</t>
  </si>
  <si>
    <t>令和５年度障害者等による文化芸術活動推進事業「やってみようプロジェクト」</t>
  </si>
  <si>
    <t>契約の性質又は目的が競争を許さない場合（会計法第29条の3第4項）
本事業は、芸術文化活動の知見を有する団体で法人格を有する団体、又は前記法人格を持つ団体を中核とする実行委員会を対象に、令和５年１月１７日（火）から令和５年２月７日（火）１７時にかけて公募（企画競争）を実施した。当該公募に対して、１０５団体から公募要領に基づく事業実施計画書の提出があり、複数の外部有識者で構成される審査会により厳正かつ慎重な審査を行った結果、事業の趣旨に照らして妥当と判断されたため、支出負担行為担当官文化庁次長が、本事業の委託先として４１団体を採択案件とした。　
なお、実施機関である公益財団法人新日本フィルハーモニー交響楽団は、交響管弦楽により音楽芸術の普及向上を図り、もって我が国芸術文化の発展に寄与することを目的に設立された機関であり、障害者等による鑑賞の機会や創造の機会の拡大、作品等を発表する機会の創出などといった優れた成果をあげてきており、本事業の実施機関として適切なものである。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</si>
  <si>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公益財団法人新日本フィルハーモニー交響楽団
東京都墨田区錦糸1丁目2番3号 すみだトリフォニーホール7階</t>
  </si>
  <si>
    <t>令和５年度障害者等による文化芸術活動推進事業「プロの音楽家を介在したインクルーシブ体験と地域ネットワークの構築」</t>
  </si>
  <si>
    <t>契約の性質又は目的が競争を許さない場合（会計法第29条の3第4項）
本事業は、芸術文化活動の知見を有する団体で法人格を有する団体、又は前記法人格を持つ団体を中核とする実行委員会を対象に、令和５年１月１７日（火）から令和５年２月７日（火）１７時にかけて公募（企画競争）を実施した。当該公募に対して、１０５団体から公募要領に基づく事業実施計画書の提出があり、複数の外部有識者で構成される審査会により厳正かつ慎重な審査を行った結果、事業の趣旨に照らして妥当と判断されたため、支出負担行為担当官文化庁次長が、本事業の委託先として４１団体を採択案件とした。
なお、実施機関である公益財団法人スターダンサーズ・バレエ団は、バレエに関する公演事業を行い、バレエに関する芸術家等を育成してバレエの普及向上を図り、もって我が国の芸術文化の発展に寄与することを目的に設立された機関であり、障害者等による鑑賞の機会や創造の機会の拡大、作品等を発表する機会の創出などといった優れた成果をあげてきており、本事業の実施機関として適切なものである。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</si>
  <si>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公益財団法人スターダンサーズ・バレエ団
東京都港区南青山2丁目22番4号</t>
  </si>
  <si>
    <t>令和５年度障害者等による文化芸術活動推進事業「バレエによるインクルージョン促進事業」</t>
  </si>
  <si>
    <t>契約の性質又は目的が競争を許さない場合（会計法第29条の3第4項）
本事業は、世界的に複雑化するドーピング事案に対応するため、国内の結果管理のうち、特に裁定の工程に係る体制を整備・強化し、持続可能な体制を可能にする教育訓練の仕組みを構築するものであり、事前に公募により、申請のあった団体について、審査委員会による審査を経て、本事業の目的を達成できる団体を採択した。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</si>
  <si>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公益財団法人日本スポーツ仲裁機構
東京都新宿区霞ヶ丘町４番２号ＪＡＰＡＮＳＰＯＲＴＯＬＹＭＰＩＣＳＱＵＡＲＥ９階９０５</t>
  </si>
  <si>
    <t>令和５年度国内アンチ・ドーピング結果管理体制強化支援事業</t>
  </si>
  <si>
    <t>契約の性質又は目的が競争を許さない場合（会計法第29条の3第4項）
本事業は、法人又は任意団体を対象に、令和５年１０月２６日から令和５年１１月１６日にかけて公募（企画競争）を実施した。当該公募に対して、４団体から公募要領に基づく企画提案書の提出があり、複数の外部有識者で構成される「令和５年度芸術家等の活動基盤強化」に関する審査委員会により厳正かつ慎重な審査を行った結果、事業の趣旨に照らして妥当と判断されたため、支出負担行為担当官文化庁次長が、本事業の委託先として２団体を採択案件とした。
以上の理由から、本事業を実施できる相手方は他に存在せず、契約の性質又は目的が競争を許さない場合（会計法第29条の3第4項）に該当するものと判断し、当該法人と随意契約を締結したものである。</t>
  </si>
  <si>
    <t>文化庁次長　森田　正信
京都府京都市上京区下長者町通新町西入藪之内町８５番４</t>
  </si>
  <si>
    <t>令和５年度芸術家等の活動基盤強化　芸術家等実務研修会の実施</t>
  </si>
  <si>
    <t>契約の性質又は目的が競争を許さない場合（会計法第29条の3第4項）
本件について、長年一者応札だった経緯から第４８回契約監視委員会の指摘を踏まえ事前確認公募（令和５年７月１０日（月）～令和５年７月２１日（金））を行った。公募の結果、公益社団法人土木学会のみの応募であったため相手方として選定し、随意契約を締結しようとするものである。</t>
  </si>
  <si>
    <t>公益社団法人土木学会
東京都新宿区四谷１丁目外濠公園内</t>
  </si>
  <si>
    <t>令和５年度近現代建造物緊急重点調査（土木）</t>
  </si>
  <si>
    <t>契約の性質又は目的が競争を許さない場合（会計法第29条の3第4項）
本件について、長年一者応札だった経緯から第４８回契約監視委員会の指摘を踏まえ事前確認公募（令和５年７月１０日（月）～令和５年７月２１日（金））を行った。公募の結果、公益社団法人日本建築士会連合会のみの応募であったため相手方として選定し、随意契約を締結しようとするものである。</t>
  </si>
  <si>
    <t>公益社団法人日本建築士会連合会
東京都港区芝５丁目２６番２０号</t>
  </si>
  <si>
    <t>令和５年度近現代建造物緊急重点調査（建築）</t>
  </si>
  <si>
    <t>契約の性質又は目的が競争を許さない場合（会計法第29条の3第4項）
本事業については公募を行い、「ふるさと文化財の森システム推進事業専門委員会」による審査において選定したものである。
以上の理由から、本事業を実施できる相手方は他に存在せず、契約の性質又は目的が競争を許さない場合（会計法第29条の3第4項）に該当するものと判断し、当該法人と随意契約を締結したものである。</t>
  </si>
  <si>
    <t>公益社団法人全国社寺等屋根工事技術保存会
京都府京都市東山区清水二丁目２０５－５</t>
  </si>
  <si>
    <t>令和５年度ふるさと文化財の森システム推進事業普及啓発事業「森が支える日本の技術２０２３公開セミナー」</t>
  </si>
  <si>
    <t>契約の性質又は目的が競争を許さない場合（会計法第29条の3第4項）
本事業は、世界ドーピング防止規程に係る教育及び人材育成を行うため、委託先となる事業者はドーピング防止活動に精通しており、かつ、ＷＡＤＡと協力し規程に遵守した教材を開発するとともに教育及び人材育成を遂行するなど、特殊設備等（知見・経験）を必要とすることから、第３７回物品・役務等契約監視委員会での委員からの意見を踏まえ、平成２９年度以降に契約を実施するものから随意契約事前確認公募へ移行することとなった。随意契約事前確認公募実施要領（平成２８年４月文部科学省大臣官房会計課）に基づき、令和５年度事業について、令和５年1月２３日から令和５年２月８日まで、本事業に必要とする特殊な技術又は設備の要件を満たす者が存在しないか確認する随意契約事前確認公募を行ったところ、公益財団法人日本アンチ・ドーピング機構のみが意思を表明した。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</si>
  <si>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公益財団法人日本アンチ・ドーピング機構
東京都文京区小石川１－１２－１４日本生命小石川ビル４階</t>
  </si>
  <si>
    <t>令和５年度ドーピング防止教育・研修事業</t>
  </si>
  <si>
    <t>契約の性質又は目的が競争を許さない場合（会計法第29条の3第4項）
本事業は、ＩＦ等の政策決定過程に参画できるポスト（以下、「役員」という。）を獲得等することにより、国際スポーツ界における我が国の影響力を強化することで、情報収集・発信能力の向上を図るものである。事前の公募により、申請のあった団体について、審査委員会による審査を経て、本事業の目的を達成できる団体を採択した。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</si>
  <si>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公益財団法人日本パラスポーツ協会
東京都中央区日本橋蛎殻町２丁目１３番６号</t>
  </si>
  <si>
    <t>令和5年度スポーツ国際展開基盤形成事業（ＩＦ等役員ポスト獲得支援）</t>
  </si>
  <si>
    <t>公益財団法人日本オリンピック委員会
東京都新宿区霞ヶ丘町４－２　Japan Sport Olympic Square内</t>
  </si>
  <si>
    <t>契約の性質又は目的が競争を許さない場合（会計法第29条の3第4項）
本事業は、文化遺産の保護に関しアジア太平洋地域各国の課題を常に把握し、その課題解決に繋がるニーズにあった研修内容を提供するための高い専門性、満足度の高い研修を提供できるだけの研修ノウハウ及び体制を有していることが必要となるため、第48回契約監視委員会からの指摘を踏まえ第49回契約監視委員会での了承を経て、令和２年度事業から随意契約事前確認公募に移行したもの。公募の結果、公益財団法人ユネスコ・アジア文化センターのみが参加意思を表明した。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</si>
  <si>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公益財団法人ユネスコ・アジア文化センター
東京都千代田区神田神保町1-32-7F　出版クラブビル</t>
  </si>
  <si>
    <t>令和５年度アジア太平洋地域世界遺産等文化財保護協力推進事業</t>
  </si>
  <si>
    <t>契約の性質又は目的が競争を許さない場合（会計法第29条の3第4項）
当事業の委託先の選定に当たっては、各研究課題に関する専門的な知見を有するとともに、国などの公的機関の委託事業を受託した実績があることに加え、スポーツ実施率の向上に資する研究事業が実施可能な法人格を有する団体を対象とした企画競争により行うこととした。企画競争に当たり、令和５年８月３１日から９月２１日に公募を行ったところ、４者から応募があり、スポーツ庁健康スポーツ課技術審査委員会による審査の結果、提案内容が妥当であると判断されたため、支出負担行為担当官スポーツ庁次長が、本事業の委託先として３者を採択案件とした。
以上の理由から、本事業を実施できる相手方は他に存在せず、契約の性質又は目的が競争を許さない場合（会計法第29条の3第4項）に該当するものと判断し、当該法人と随意契約を締結したものである。</t>
  </si>
  <si>
    <t>公益社団法人日本理学療法士協会
東京都港区六本木7丁目11番10号</t>
  </si>
  <si>
    <t>令和５年度Sport in Life推進プロジェクト「ライフパフォーマンスの向上に向けた目的を持った運動・スポーツの推進に係る調査研究（ライフパフォーマンスの向上に向けた目的を持った運動・スポーツの実践に関する実態・ニーズ調査）」</t>
  </si>
  <si>
    <t>契約の性質又は目的が競争を許さない場合（会計法第29条の3第4項）
本事業は、法人格を有する団体等を対象に、令和 5 年３月 27 日から令和 5 年 4 月 17 日にかけて公募（企画競争）を実施した。
当該公募に対して、5 団体から公募要領に基づく事業実施計画書の提出があり、複数の外部有識者で構成される「企画選定委員会」により厳正かつ慎重な審査を行った結果、伝統工芸作家・関連技術者の発掘・育成及び伝統工芸の伝承に必要な用具・原材料・技等を支える人材の養成等のための研修を実施するという事業の趣旨に照らして妥当と判断されたため、支出負担行為担当官文化庁次長が、本事業の委託先として 5 団体を採択案件とした。
以上により、事業内容を実施できる相手方は他に存在せず、契約の性質又は目的が競争を許さないため、会計法第２９条の３第４項を適用して随意契約の相手方として契約を締結したものである。</t>
  </si>
  <si>
    <t>公益財団法人日本刀文化振興協会
東京都北区赤羽南2-4-7　鷹匠ハイツ301号</t>
  </si>
  <si>
    <t>令和５年度「文化財研修事業（伝統工芸・文化財保存技術）」</t>
  </si>
  <si>
    <t>契約の性質又は目的が競争を許さない場合（会計法第29条の3第4項）
本事業の内容・目的は、伝統工芸作家・関連技術者の発掘・育成及び伝統工芸の伝承に必要な用具・原材料・技等を支える人材の養成等のための研修を実施することにあり、その性質上、価格による競本事業は、法人格を有する団体等を対象に、令和 5 年３月 27 日から令和 5 年 4 月 17 日にかけて公募（企画競争）を実施した。
当該公募に対して、5 団体から公募要領に基づく事業実施計画書の提出があり、複数の外部有識者で構成される「企画選定委員会」により厳正かつ慎重な審査を行った結果、伝統工芸作家・関連技術者の発掘・育成及び伝統工芸の伝承に必要な用具・原材料・技等を支える人材の養成等のための研修を実施するという事業の趣旨に照らして妥当と判断されたため、支出負担行為担当官文化庁次長が、本事業の委託先として 5 団体を採択案件とした。
以上により、事業内容を実施できる相手方は他に存在せず、契約の性質又は目的が競争を許さないため、会計法第２９条の３第４項を適用して随意契約の相手方として契約を締結したものである。</t>
  </si>
  <si>
    <t>公益社団法人日本工芸会金工部会
東京都台東区上野公園１３番９号東京国立博物館構内</t>
  </si>
  <si>
    <t>契約の性質又は目的が競争を許さない場合（会計法第29条の3第4項）
「日本語教育の参照枠」を活用した教育モデル開発事業については、令和４年度に２箇年事業として公募を行い、複数の外部有識者で構成される「「日本語教育の参照枠」を活用した教育モデル開発事業審査委員会」において審査を行った結果、３件が採択相当とされ、支出負担行為担当官文化庁次長が本事業の委託先として採択し令和４年度において事業を実施した。２年目となる今年度の事業実施にあたり、前年度の実績及び今年度の計画について継続審査を行ったところ、引き続き契約を締結することが妥当と判断された。
以上の理由から、本事業を実施できる相手方は他に存在せず、契約の性質又は目的が競争を許さないため、会計法第２９条の３第４項を適用して随意契約の相手方として契約を締結しようとするものである。</t>
  </si>
  <si>
    <t>公益社団法人日本語教育学会
東京都千代田区西神田2丁目4番1号</t>
  </si>
  <si>
    <t>令和5年度「日本語教育の参照枠」を活用した教育モデル開発事業</t>
  </si>
  <si>
    <t>契約の性質又は目的が競争を許さない場合（会計法第29条の3第4項）
本事業における契約内容は、事業の内容として「I 発達段階などに応じた読書活動推進事業」と「II 学校図書館図書の購入促進事業」の２種類であったことから、委託先として事業を行う学校の設置者または設置者に対して指導助言または援助を行うことのできる団体である必要があり、地方 公共団体、都道府県教育委員会、指定都市教育委員会、市区町村教育委員会、国立大学法人、公立大学法人、学校法人及び公益社団法人等を対象に募集を行った。 令和５年４月１２日より文部科学省ホームページにて公募を開始し、５月８日までに企画提案書他必要書類の提出を求め、企画競争を実施した。 これにより提出のあった計１２件の団体について、読書活動の推進に造詣が深い委員からなる審査委員会において、企画内容について評価を行った。 それぞれの評価結果を踏まえ、支出負担行為担当官総合教育政策局長が本事業を実施できる団体と判断した。
以上の理由から、本事業を実施できる相手方は他に存在せず、契約の性質又は目的が競争を許さない場合（会計法第29条の3第4項）に該当するものと判断し、当該法人と随意契約を締結したものである。</t>
    <rPh sb="42" eb="44">
      <t>ケイヤク</t>
    </rPh>
    <rPh sb="44" eb="46">
      <t>ナイヨウ</t>
    </rPh>
    <phoneticPr fontId="8"/>
  </si>
  <si>
    <t>公益社団法人全国学校図書館協議会
東京都文京区春日２－２－７</t>
  </si>
  <si>
    <t>総合教育政策局長　藤江　陽子
東京都千代田区霞が関３－２－２</t>
  </si>
  <si>
    <t>令和5年度「読書活動推進事業」</t>
  </si>
  <si>
    <t>契約の性質又は目的が競争を許さない場合（会計法第29条の3第4項）
委託先は司書、司書補、司書教諭、学校司書、職員、ボランティア及び図書館協力者（以下「司書等」という）が障害者サービスの内容を理解し、支援方法を習得するための研修や、読書支援機器（拡大読書器、DAISY再生機など）の使用方法に習熟するための研修、障害当事者でピアサポートができる司書等の育成や環境の整備のために必要な研修を開催できる団体である必要があることから、教育委員会等を対象に広く募集を行った。令和５年４月１２日より文部科学省ホームページにて公募を開始し、５月８日までに企画提案書他必要書類の提出を求め、企画競争を実施した。これにより提出のあった計３件の団体について、図書館における障害者利用サービス等に造詣が深い委員からなる審査委員会において、企画内容について評価を行った。それぞれの評価結果を踏まえ、支出負担行為担当官文部科学省総合教育政策局長が本事業を実施できる団体と判断した。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</si>
  <si>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公益財団法人文字・活字文化推進機構
東京都千代田区神田神保町２丁目２番地３０</t>
  </si>
  <si>
    <t>令和5年度「読書バリアフリーに向けた図書館サービス研修」</t>
  </si>
  <si>
    <t>契約の性質又は目的が競争を許さない場合（会計法第29条の3第4項）
本事業の委託先の選定にあたっては、透明性及び競争性を担保するため、令和５年２月２４日より文部科学大臣ホームページにて公募を開始し、３月１７日までに企画提案書他必要書類の提出を求め、企画競争を実施した。これにより提出のあった団体について、体験活動等に造詣が深い委員からなる技術審査委員会において、企画内容について評価を行った。　以上の評価結果を踏まえ、支出負担行為担当官総合教育政策局長が本事業を実施できる団体と判断した。
以上の理由から、本事業を実施できる相手方は他に存在せず、契約の性質又は目的が競争を許さないため、会計法第２９条の３第４項を適用して随意契約の相手方として契約を締結しようとするものである。</t>
  </si>
  <si>
    <t>公益財団法人日本YMCA同盟
東京都新宿区四谷本塩町２番１１号</t>
  </si>
  <si>
    <t>令和5年度「体験活動等を通じた青少年自立支援プロジェクト」</t>
  </si>
  <si>
    <t>契約の性質又は目的が競争を許さない場合（会計法第29条の3第4項）
本事業は、ＮＰＯ法人、公益法人、大学等が行う地域日本語教育における、広域で共通する「特定の課題に対する学習ニーズ（特定のニーズ）」に対応した先進的な取組を創出することを目的とするものである。　上記の目的を達成するため、本事業を実施することが可能な経験や専門性を有する団体に対し、企画競争による公募を行った（令和５年１月２５日～２月１７日）。当該公募に対しては、公募要領に基づき２４団体から企画書の提出があった。これを受け、日本語教育の知見を有する外部有識者で構成される企画・評価会議において、厳正かつ慎重な審査を実施した。その結果、事業の趣旨に照らし妥当とされた１２団体の企画について、支出負担行為担当官文化庁次長が採択を決定した。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</si>
  <si>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公益財団法人日本障害者リハビリテーション協会
東京都新宿区戸山１丁目２２番１号</t>
  </si>
  <si>
    <t>令和５年度「生活者としての外国人」のための特定のニーズに対応した日本語教育事業</t>
  </si>
  <si>
    <t>契約の性質又は目的が競争を許さない場合（会計法第29条の3第4項）
本事業については、その公募要領、委託要綱、運用指針、審査基準等に基づき、令和５年５月22日～６月16日の期間に企画公募を行った結果、１件の応募があった。委託先の選定に当たっては、消費者教育推進委員会から公募申請との利害関係の無い委員を無作為抽出し、技術審査委員（５名）に厳正な審査依頼を行ったところ、以下１件が妥当であると判断されたため、支出負担行為担当官総合教育政策局長が、採択案件とした。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</si>
  <si>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公益財団法人消費者教育支援センター
東京都渋谷区渋谷１丁目１７番１４号</t>
  </si>
  <si>
    <t>総合教育政策局長　望月　禎
東京都千代田区霞が関３－２－２</t>
  </si>
  <si>
    <t>令和５年度「学校種・地域の特性に応じた好事例の把握・展開」</t>
  </si>
  <si>
    <t>契約の性質又は目的が競争を許さない場合（会計法第29条の3第4項）
当該事業の実施に当たっては、企画競争による公募を行い、応募のあった計画について外部有識者である審査委員による専門的な審査を経て採択された。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</si>
  <si>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公益財団法人ＹＦＵ日本国際交流財団
東京都千代田区内幸町２丁目２番１号</t>
  </si>
  <si>
    <t>令和５年度「グローバル人材育成の基盤形成事業（異文化理解ステップアップ事業）」</t>
  </si>
  <si>
    <t>公益財団法人ＡＦＳ日本協会
東京都港区虎ノ門３丁目１８番１６号</t>
  </si>
  <si>
    <t>契約の性質又は目的が競争を許さない場合（会計法第29条の3第4項）
本事業については、令和5年5月17日から令和5年5月26日までＨＰ等を通じた公募を行い、「企画案選定委員会」における審査において選定したものである。
以上の理由から、本事業を実施できる相手方は他に存在せず、契約の性質又は目的が競争を許さない場合（会計法第29条の3第4項）に該当するものと判断し、当該法人と随意契約を締結したものである。</t>
  </si>
  <si>
    <t>公益社団法人日本オーケストラ連盟
東京都墨田区錦糸１丁目２番１号アルカセントラル棟７階</t>
  </si>
  <si>
    <t>大臣官房会計課長　髙谷　浩樹
東京都千代田区霞が関３－２－２</t>
    <rPh sb="0" eb="2">
      <t>ダイジン</t>
    </rPh>
    <phoneticPr fontId="8"/>
  </si>
  <si>
    <t>令和５年度（第７８回）文化庁芸術祭主催公演に係る企画競争について</t>
  </si>
  <si>
    <t>公益財団法人国立劇場おきなわ運営財団
沖縄県浦添市勢理客４丁目１４番１号</t>
  </si>
  <si>
    <t>公益財団法人新国立劇場運営財団
東京都渋谷区本町１丁目１番１号</t>
  </si>
  <si>
    <t>契約の性質又は目的が競争を許さない場合（会計法第29条の3第4項）
本委託事業を実施するために実施機関の公募（企画競争）を行い、「ユネスコ未来共創プラットフォーム事業審査会」において、事業の目的・計画・内容・手法について審査を行った結果、高い評価を得たことに基づき決定されたものである。
以上の理由から、本事業を実施できる相手方は他に存在せず、契約の性質又は目的が競争を許さない場合（会計法第29条の3第4項）に該当するものと判断し、当該法人と随意契約を締結したものである。</t>
  </si>
  <si>
    <t>国際統括官　岡村　直子
東京都千代田区霞が関３－２－２</t>
  </si>
  <si>
    <t>令和4（2022）年度ユネスコ未来共創プラットフォーム事業</t>
  </si>
  <si>
    <t>契約の性質又は目的が競争を許さない場合（会計法第29条の3第4項）
本事業の性質上、幼児教育に関する知識を有し、事業を着実に行える者に委託する必要があるため、地方公共団体や学校法人、国立大学法人、民間企業等に対し、令和５年２月６日から令和５年２月２７日までの間に企画公募したところ、１０件の企画提案書の提出があった。提出された企画提案書を外部有識者による審査委員会で審査した結果、６件の企画提案書が本事業の趣旨を踏まえた事業を実施することが期待できることから、支出負担行為担当官初等中等教育局長が本事業を実施する委託先としてふさわしいと判断したものである。
以上の理由から、本事業を実施できる相手方は他に存在せず、契約の性質又は目的が競争を許さないため、会計法第２９条の３第４項を適用して随意契約の相手方として契約を締結しようとするものである。</t>
  </si>
  <si>
    <t>公益社団法人全国幼児教育研究協会
東京都千代田区九段南２丁目４番９号</t>
  </si>
  <si>
    <t>初等中等教育局長　藤原　章夫
東京都千代田区霞が関３－２－２</t>
  </si>
  <si>
    <t>幼児教育施設の機能を生かした幼児の学び強化事業</t>
  </si>
  <si>
    <t>契約の性質又は目的が競争を許さない場合（会計法第29条の3第4項）
当事業の委託先の選定にあたっては、事業の性質上、企画競争により行うこととした。企画競争にあたり、１者から応募があり、「放射線教育推進事業審査委員会」において審査を実施した結果を踏まえ、公益財団法人日本科学技術振興財団を採択する事業者として決定したものである。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</si>
  <si>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公益財団法人日本科学技術振興財団
東京都千代田区北の丸公園２番１号</t>
  </si>
  <si>
    <t>放射線に関する教職員研修及び出前授業実施事業</t>
  </si>
  <si>
    <t>契約の性質又は目的が競争を許さない場合（会計法第29条の3第4項）
本事業は、大学・日本語教育機関等を対象に、令和４年１２月１９日～令和５年１月２３日にかけて公募（企画競争）を実施した。当該公募に対して、公募要領に基づく事業実施計画書の提出があり、複数の外部有識者で構成される「審査委員会」により厳正かつ慎重な審査を行った結果、事業の趣旨に照らして妥当と判断されたため、支出負担行為担当官文化庁次長が、本事業の委託先として採択案件とした。
以上の理由から、本事業を実施できる相手方は他に存在せず、契約の性質又は目的が競争を許さない場合（会計法第29条の3第4項）に該当するものと判断し、当該法人と随意契約を締結したものである。</t>
  </si>
  <si>
    <t>公益社団法人日本語教育学会
東京都千代田区西神田２丁目４番１号</t>
  </si>
  <si>
    <t>日本語教師【中堅】に対する研修</t>
  </si>
  <si>
    <t>契約の性質又は目的が競争を許さない場合（会計法第29条の3第4項）
本事業は、予算決算及び会計令第７０条の規定に該当しない者等を対象に、令和５年２月１５日から令和５年３月８日にかけて公募（企画競争）を実施した。当該公募に対して、１団体から公募要領に基づく事業実施計画書の提出があり、複数の外部有識者(地域活性化のための伝統行事等振興事業における相談窓口設置・伴走支援実施業務に係る技術審査専門員)により厳正かつ慎重な審査を行った結果、事業の趣旨に照らして妥当と判断されたため、支出負担行為担当官文化庁次長が、本事業の委託先として１団体を採択案件とした。
以上の理由から、本事業を実施できる相手方は他に存在せず、契約の性質又は目的が競争を許さない場合（会計法第29条の3第4項）に該当するものと判断し、当該法人と随意契約を締結したものである。</t>
  </si>
  <si>
    <t>公益社団法人全日本郷土芸能協会
東京都港区六本木４－３－６－２０６</t>
  </si>
  <si>
    <t>地域活性化のための伝統行事等振興事業における相談窓口設置・ 伴走支援実施業務</t>
  </si>
  <si>
    <t>契約の性質又は目的が競争を許さない場合（会計法第29条の3第4項）
本事業は、令和５年３月１日（水）から同３月２３日（木）にかけて公募（企画競争）を実施した。当該公募に対して、１団体から公募要領に基づく事業実施計画書の提出があったため、複数の外部有識者で構成される「令和５年度博物館機能強化推進事業（新登録制度推進のための実施体制支援及びプロモーション活動事業）委託にかかる企画選定委員会」において計画について厳正かつ慎重な審査を行った。結果、事業の趣旨に照らして妥当と判断されたため、公益財団法人日本博物館協会を採択事業者とした。
なお、実施機関である公益社団法人日本博物館協会は、博物館に関する諸事業の実施を通じて、博物館の健全な発達を図り、社会教育の進展に資するとともに、我が国の教育、学術及び文化の発展に寄与することを目的に設立された機関であり、普及啓発事業、助成・援助事業、資質向上事業、調査研究及び情報の収集・提供事業、国際交流事業、渉外活動といった様々な事業を通じ、優れた成果をあげてきており、本事業の実施機関として適切なものである。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</si>
  <si>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公益財団法人日本博物館協会
東京都台東区上野公園１２番５２号</t>
  </si>
  <si>
    <t>新登録制度推進のための実施体制支援及びプロモーション活動事業</t>
  </si>
  <si>
    <t>契約の性質又は目的が競争を許さない場合（会計法第29条の3第4項）
本事業は、地域の実情に応じ、様々な健康課題に柔軟に対応するための栄養教諭の個別指導力の一層の向上を図ることを目的とする。 本事業の委託先の選定にあたっては、事業の性質上、企画競争により行うこととした。企画競争にあたり、令和５年３月１７日から令和５年４月７日まで公募を行ったところ、２社から応募があり、審査委員会で審査した結果を踏まえ、支出負担行為担当官初等中等教育局長が公益社団法人全国学校栄養士協議会を委託先として決定したところである。 
以上の理由から、本事業を実施できる相手方は他に存在せず、契約の性質又は目的が競争を許さないため、会計法第２９条の３第４項を適用して随意契約の相手方として契約を締結しようとするものである。</t>
  </si>
  <si>
    <t>公益社団法人全国学校栄養士協議会
東京都渋谷区千駄ヶ谷5-15-5 DSビル1005号室</t>
  </si>
  <si>
    <t>食に関する健康課題対策支援事業</t>
  </si>
  <si>
    <t>国認定</t>
    <phoneticPr fontId="8"/>
  </si>
  <si>
    <t>契約の性質又は目的が競争を許さない場合（会計法第29条の3第4項）
本事業は、大学・日本語教育機関等を対象に、令和４年１２月１９日～令和５年１月２３日にかけて公募（企画競争）を実施した。当該公募に対して、公募要領に基づく事業実施計画書の提出があり、複数の外部有識者で構成される「審査委員会」により厳正かつ慎重な審査を行った結果、事業の趣旨に照らして妥当と判断されたため、支出負担行為担当官文化庁次長が、本事業の委託先として採択案件とした。
以上の理由から、本事業を実施できる相手方は他に存在せず、契約の性質又は目的が競争を許さないため、会計法第２９条の３第４項を適用して随意契約の相手方として契約を締結しようとするものである。</t>
  </si>
  <si>
    <t>児童生徒等に対する日本語教師【初任】研修</t>
  </si>
  <si>
    <t>契約の性質又は目的が競争を許さない場合（会計法第29条の3第4項）
在外教育施設重点支援プラン事業の新規プログラムついて、令和５年６月１３日から令和５年７月４日にかけて公募（企画競争）を実施した。　新規プログラムの公募に対して、１団体から公募要領に基づく事業実施計画書の提出があり、複数の外部有識者で構成される「在外教育施設重点支援プラン評価会議」により厳正かつ慎重な審査を行った結果、事業の趣旨に照らして妥当と判断されたため、支出負担行為担当官総合教育政策局長が、本事業の委託先として１団体を採択案件とした。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</si>
  <si>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公益財団法人海外子女教育振興財団理事長綿引宏行
東京都港区愛宕1-3-4愛宕東洋ビル6階</t>
  </si>
  <si>
    <t>在外教育施設重点支援プラン</t>
  </si>
  <si>
    <t>契約の性質又は目的が競争を許さない場合（会計法第29条の3第4項）
本事業は、当該事業を実施することが可能な法人格を有する団体又は大学等研究機関を対象に、令和４年８月２４日から９月１４日にかけて企画競争を実施した。当該公募に対して、１団体から公募要領に基づく事業実施計画書の提出があり、複数の外部有識者で構成される審査委員会により厳正かつ慎重な審査を行った結果、事業の趣旨に照らして妥当と判断されたため、本事業の委託先として１団体を採択案件とした。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</si>
  <si>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公益財団法人海外子女教育振興財団
東京都港区愛宕1-3-4愛宕東洋ビル6階</t>
  </si>
  <si>
    <t>契約の性質又は目的が競争を許さない場合（会計法第29条の3第4項）
「アイヌの人々の誇りが尊重される社会を実現するための施策の推進に関する法律（平成３１年法律第６号）第９条第１項において施設の管理を指定法人にすると定められており、同法第２０条第１項の規定により指定された法人が公益財団法人アイヌ民族文化財団である。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</si>
  <si>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公益財団法人アイヌ民族文化財団
北海道札幌市中央区北１条西７丁目</t>
  </si>
  <si>
    <t>国立アイヌ民族博物館管理運営業務</t>
  </si>
  <si>
    <t>契約の性質又は目的が競争を許さない場合（会計法第29条の3第4項）
帰国教師ネットワーク構築事業について、令和５年５月２３日から令和５年６月１３日にかけて公募（企画競争）を実施した。当該公募に対して、１団体から公募要領に基づく事業実施計画書の提出があり、複数の外部有識者で構成される「在外教育施設関係委託事業評価会議」により厳正かつ慎重な審査を行った結果、事業の趣旨に照らして妥当と判断されたため、支出負担行為担当官総合教育政策局長が、本事業の委託先として公益財団法人海外子女教育振興財団を採択案件とした。　
以上の理由から、本事業を実施できる相手方は他に存在せず、契約の性質又は目的が競争を許さない場合（会計法第29条の3第4項）に該当するものと判断し、当該法人と随意契約を締結したものである。</t>
  </si>
  <si>
    <t>帰国教師ネットワーク構築事業</t>
  </si>
  <si>
    <t>契約の性質又は目的が競争を許さない場合（会計法第29条の3第4項）
本事業を行うにあたっては、事前に公募により申請のあった団体について、「教科書デジタルデータを活用した拡大教科書、音声教材等普及促進プロジェクト事業」評価会議委員による審査を経て採択しているところであり、採択予定団体以外には、本事業の目的を達成できる団体は存在しない。　
以上の理由から、本事業を実施できる相手方は他に存在せず、契約の性質又は目的が競争を許さない場合（会計法第29条の3第4項）に該当するものと判断し、当該法人と随意契約を締結したものである。</t>
  </si>
  <si>
    <t>音声教材の効率的な製作方法等に関する調査研究</t>
  </si>
  <si>
    <t>公益財団法人日本自然保護協会
東京都中央区新川1丁目16-10ミトヨビル2F</t>
  </si>
  <si>
    <t>ユネスコ未来共創プラットフォーム事業</t>
  </si>
  <si>
    <t xml:space="preserve">契約の性質又は目的が競争を許さない場合（会計法第29条の3第4項）
本委託事業を実施するために実施機関の公募（企画競争）を行い、「ユネスコ未来共創プラットフォーム事業審査会」において、事業の目的・計画・内容・手法について審査を行った結果、高い評価を得たことに基づき決定されたものである。
以上の理由から、本事業を実施できる相手方は他に存在せず、契約の性質又は目的が競争を許さないため、会計法第２９条の３第４項を適用して随意契約の相手方として契約を締結しようとするものである。
</t>
  </si>
  <si>
    <t xml:space="preserve">契約の性質又は目的が競争を許さない場合（会計法第29条の3第4項）
本事業は、令和5年10月23日から令和5年11月17日にかけて公募（企画競争）を実施した。
当該公募に対して、公募要領に基づく企画提案書の提出があり、複数の外部有識者で構成される審査委員会において厳正かつ慎重な審査を行った結果、事業の趣旨に照らして妥当と判断されたため、本事業の採択案件とした。
なお、実施機関である公益財団法人画像情報教育振興協会は、コンピュータを利用した画像情報分野の人材育成と文化振興を目的に設立された機関で、
コンピュータグラフィックスに関連した各種検定試験を実施するほか、指導者の養成、作品発表、外国との技術・作品交流といった事業を実施しており、本事業の実施機関として適切なものである。
以上の理由から、本事業を実施できる相手方は他に存在せず、契約の性質又は目的が競争を許さない場合（会計法第29条の3第4項）に該当するものと判断し、当該法人と随意契約を締結したものである。
</t>
  </si>
  <si>
    <t>公益財団法人画像情報教育振興協会
東京都中央区築地一丁目１２番２２号</t>
  </si>
  <si>
    <t>メディア芸術クリエイター育成支援事業成果発表イベントに関連するサテライト 会場に係る企画・運営</t>
  </si>
  <si>
    <t xml:space="preserve">契約の性質又は目的が競争を許さない場合（会計法第29条の3第4項）
本事業の企画競争については、令和５年７月４日から２５日まで公募を実施し、２件の企画提案書の提出があった。提出された企画提案書については、外部有識者で構成される審査委員会により厳正なる審査を実施し、その結果、提案内容が妥当であると判断されたため、支出負担行為担当官スポーツ庁次長が１件を採択案件とした。
以上の理由から、本事業を実施できる相手方は他に存在せず、契約の性質又は目的が競争を許さない場合（会計法第29条の3第4項）に該当するものと判断し、当該法人と随意契約を締結したものである。
</t>
  </si>
  <si>
    <t>ポストスポーツ・フォー・トゥモロー推進事業（国際情勢に応じた海外アスリート等支援事業）</t>
  </si>
  <si>
    <t xml:space="preserve">契約の性質又は目的が競争を許さない場合（会計法第29条の3第4項）
本事業は、従来のドーピング検査では検出できないドーピングに対応するため、ドーピング検査やアスリート生体パスポート等の検査技術、解析技術を確立するものであり、事前に公募により、申請のあった団体について、審査委員会による審査を経て、本事業の目的を達成できる団体を採択した。
以上の理由から、本事業を実施できる相手方は他に存在せず、契約の性質又は目的が競争を許さない場合（会計法第29条の3第4項）に該当するものと判断し、当該法人と随意契約を締結したものである。
</t>
  </si>
  <si>
    <t>ドーピング検査技術研究開発事業</t>
  </si>
  <si>
    <t>契約の性質又は目的が競争を許さない場合（会計法第29条の3第4項）
本事業においては、スポーツにおける紛争の早期解決や競技者の権利保護を図るため、スポーツ仲裁の理解増進のための中央競技団体に対するコンサルティングや研修会・説明会の実施、及び、国内のスポーツ仲裁活動における中核的人材の育成の海外仲裁機関へのスポーツ法弁護士の派遣事業等を実施する。　上記のような事業をより効果的・効率的に推進するため、企画競争を前提とする公募を令和5年6月6日から6月28日まで行い、広く民間企業等の提案を募ったところ、1団体から企画提案書の提出があり、有識者によって構成されるスポーツ・インテグリティ推進事業審査委員会で審査をした結果、審査結果報告書（別添）のとおり、提出内容が妥当であると判断されたため、支出負担行為担当官スポーツ庁次長が、本事業の委託先として、公益財団法人日本スポーツ仲裁機構を採択案件とした。
以上、契約の性質又は目的が競争を許さないことから、会計法第29条の3第4項を適用し、当該団体と随意契約を締結する。</t>
  </si>
  <si>
    <t>公益財団法人日本スポーツ仲裁機構
東京都千代田区平河町2-4-13ノーブルコート平河町403</t>
  </si>
  <si>
    <t>スポーツ仲裁活動推進事業</t>
  </si>
  <si>
    <t>契約の性質又は目的が競争を許さない場合（会計法第29条の3第4項）
本事業は、新型コロナウイルス感染症の影響により入国ができない留学生予定者や母国へ一時帰国している留学生のため、当面母国にいながらにして遠隔授業で学修を行える環境の整備、留学生の学びを支える学習コンテンツの開発や学修サポートをおこなう。また、新型コロナウイルスの長期化や新たな危機に備える観点からも、留学生をトータルパッケージで支援する新たな仕組みを構築する。
本契約は、昨年度契約団体の取組（申請を辞退する団体を除く。）について事業実績及び今年度の事業計画を元に審査を行い、継続契約を行うものであり、契約の性質又は目的が一般競争を許さないことから、会計法第２９条の３第４項を適用して随意契約を締結するものである</t>
  </si>
  <si>
    <t>公益社団法人東京都専修学校各種学校協会
東京都渋谷区代々木１丁目５８番地１号石山ビル</t>
  </si>
  <si>
    <t>コロナ禍を踏まえた各地域における外国人留学生の戦略的受入に向けた体制整備</t>
  </si>
  <si>
    <t>契約の性質又は目的が競争を許さない場合（会計法第29条の3第4項）
いじめ対策・不登校支援等推進事業を実施するに当たっては、事前の公募により申請のあった団体について、審査委員会による審査を経て採択しているところである。
以上の理由から、本事業を実施できる相手方は他に存在せず、契約の性質又は目的が競争を許さない場合（会計法第29条の3第4項）に該当するものと判断し、当該法人と随意契約を締結したものである。</t>
  </si>
  <si>
    <t>公益社団法人子どもの発達科学研究所
大阪府大阪市北区梅田１丁目１番３－２６７号</t>
  </si>
  <si>
    <t>いじめ・不登校等の未然防止に向けた魅力ある学校づくりに関する調査研究</t>
  </si>
  <si>
    <t>公益財団法人AFS日本協会
東京都港区虎ノ門３丁目１８番１６号</t>
  </si>
  <si>
    <t>アジア高校生架け橋プロジェクト＋</t>
  </si>
  <si>
    <t>契約の性質又は目的が競争を許さない場合（会計法第29条の3第4項）
本事業については公募調達サイト等を通じた公募（企画競争）を行い、企画提案書について、外部有識者等からなる「新時代の教育のための国際協働プログラム」委託事業にかかる審査委員会による審査において選定したものであり、当該事業を実施することが可能なのは当該団体において他にはなく、競争の余地がない。
以上の理由から、本事業を実施できる相手方は他に存在せず、契約の性質又は目的が競争を許さない場合（会計法第29条の3第4項）に該当するものと判断し、当該法人と随意契約を締結したものである。</t>
  </si>
  <si>
    <t>大臣官房長　望月　禎
東京都千代田区霞が関３－２－２</t>
  </si>
  <si>
    <t>「新時代の教育のための国際協働プログラム」委託事業</t>
  </si>
  <si>
    <t>契約の性質又は目的が競争を許さない場合（会計法第29条の3第4項）
本事業については、その公募要領、委託要綱、運用指針、審査基準等に基づき、令和５年５月10日～５月31日の期間に企画公募を行った結果、４件の応募があった。委託先の選定に当たっては、消費者教育推進委員会から公募申請との利害関係の無い委員を無作為抽出し、技術審査委員（５名）に厳正な審査依頼を行ったところ、以下３件が妥当であると判断されたため、支出負担行為担当官総合教育政策局長が、採択案件とした。
【採択】
１．（事業名：ワークショップ「連携・協働未来ビジョン会議」による消費者教育のモデル構築）公益財団法人消費者教育支援センター
２．（事業名：消費者教育コンテンツ開発を通して地域の消費者教育力の醸成を目指すモデル構築事業）株式会社omochi
３．（事業名：大学生と市民が「学び合う」ことで実現する地域・世代を包摂する消費者教育も出える構築の試み―成年年齢引き下げや社会のデジタル化に伴う啓発／学習活動を通して―）国立大学法人奈良国立大学機構
以上の理由から、本事業を実施できる相手方は他に存在せず、契約の性質又は目的が競争を許さない場合（会計法第29条の3第4項）に該当するものと判断し、当該法人と随意契約を締結したものである。</t>
  </si>
  <si>
    <t>「持続可能な地域社会の実現に向けた消費者教育及び環境教育推進事業」における 成年年齢引き下げを踏まえた効果的な消費者教育実践モデル構築</t>
  </si>
  <si>
    <t>国認定</t>
    <phoneticPr fontId="29"/>
  </si>
  <si>
    <t>公財</t>
    <rPh sb="0" eb="2">
      <t>コウザイ</t>
    </rPh>
    <phoneticPr fontId="29"/>
  </si>
  <si>
    <t>企画競争を実施するも不成立となり、再度の手続きを行うことが極めて困難な状況となるも、履行が可能な業者と緊急に契約を行う必要があり、他に競争を許さないため（会計法第29条の3第4項）。</t>
  </si>
  <si>
    <t>公益財団法人日本国際問題研究所東京都千代田区霞が関３丁目８番１号</t>
    <phoneticPr fontId="8"/>
  </si>
  <si>
    <t>支出負担行為担当官
外務省大臣官房会計課長　大西　一義
東京都千代田区霞が関２－２－１</t>
    <phoneticPr fontId="29"/>
  </si>
  <si>
    <t>「第１７回日・シンガポール・シンポジウム日本側事務局」業務委嘱</t>
    <rPh sb="29" eb="31">
      <t>イショク</t>
    </rPh>
    <phoneticPr fontId="25"/>
  </si>
  <si>
    <t>外務省</t>
    <rPh sb="0" eb="3">
      <t>ガイムショウ</t>
    </rPh>
    <phoneticPr fontId="8"/>
  </si>
  <si>
    <t>企画競争の結果、同者が高い評価を得て確実な業務の履行が可能であると認められ、他に競争を許さないため（会計法第29条の3第4項）。</t>
  </si>
  <si>
    <t>公益財団法人日本国際フォーラム
東京都港区赤坂２丁目１７番</t>
    <phoneticPr fontId="8"/>
  </si>
  <si>
    <t>「日中研究交流支援事業」業務委嘱</t>
    <rPh sb="12" eb="16">
      <t>ギョウムイショク</t>
    </rPh>
    <phoneticPr fontId="25"/>
  </si>
  <si>
    <t>公益財団法人日韓文化交流基金
東京都千代田区神田三崎町２丁目２１番２号</t>
    <phoneticPr fontId="8"/>
  </si>
  <si>
    <t>支出負担行為担当官
外務省大臣官房会計課長　貝原健太郎
東京都千代田区霞が関２－２－１</t>
    <rPh sb="22" eb="24">
      <t>カイバラ</t>
    </rPh>
    <rPh sb="24" eb="27">
      <t>ケンタロウ</t>
    </rPh>
    <phoneticPr fontId="29"/>
  </si>
  <si>
    <t>「第２３回日韓歴史家会議日本側事務局」業務委嘱</t>
  </si>
  <si>
    <t>公益財団法人日本国際交流センター
東京都港区赤坂１丁目１番１２号</t>
    <phoneticPr fontId="8"/>
  </si>
  <si>
    <r>
      <t>支出負担行為担当官
外務省大臣官房会計課長　貝原健太郎
東京都千代田区霞が関２－２－１</t>
    </r>
    <r>
      <rPr>
        <sz val="11"/>
        <color theme="1"/>
        <rFont val="ＭＳ Ｐゴシック"/>
        <family val="2"/>
        <charset val="128"/>
      </rPr>
      <t/>
    </r>
    <rPh sb="22" eb="24">
      <t>カイバラ</t>
    </rPh>
    <rPh sb="24" eb="27">
      <t>ケンタロウ</t>
    </rPh>
    <phoneticPr fontId="29"/>
  </si>
  <si>
    <t>「第３１回日韓フォーラム日本側事務局運営」業務委嘱</t>
    <rPh sb="18" eb="20">
      <t>ウンエイ</t>
    </rPh>
    <phoneticPr fontId="25"/>
  </si>
  <si>
    <t>「『日独フォーラム第３１回合同会議』日本側事務局運営」業務委嘱</t>
    <rPh sb="24" eb="26">
      <t>ウンエイ</t>
    </rPh>
    <rPh sb="29" eb="31">
      <t>イショク</t>
    </rPh>
    <phoneticPr fontId="25"/>
  </si>
  <si>
    <t>「東アジア・シンクタンク・ネットワーク（ＮＥＡＴ）作業部会開催支援」業務委嘱</t>
    <rPh sb="36" eb="38">
      <t>イショク</t>
    </rPh>
    <phoneticPr fontId="25"/>
  </si>
  <si>
    <t>複数単価契約</t>
    <rPh sb="0" eb="2">
      <t>フクスウ</t>
    </rPh>
    <rPh sb="2" eb="4">
      <t>タンカ</t>
    </rPh>
    <rPh sb="4" eb="6">
      <t>ケイヤク</t>
    </rPh>
    <phoneticPr fontId="25"/>
  </si>
  <si>
    <t>企画競争の結果、同者が最も高い評価を得て確実な業務の履行が可能であると認められ、他に競争を許さないため（会計法第29条の3第4項）。</t>
  </si>
  <si>
    <t>公益財団法人フォーリン・プレスセンター　　　　　　　　　　　　　　　　　　　　　東京都千代田区内幸町２丁目２番１号</t>
    <phoneticPr fontId="8"/>
  </si>
  <si>
    <t>「外国メディア向けプレスツアー事業」業務委嘱</t>
    <rPh sb="18" eb="20">
      <t>ギョウム</t>
    </rPh>
    <rPh sb="20" eb="22">
      <t>イショク</t>
    </rPh>
    <phoneticPr fontId="25"/>
  </si>
  <si>
    <t>「Ｇ７外国メディア向けプレスツアー事業に係る接遇等」業務委嘱</t>
  </si>
  <si>
    <t>企画競争の結果同社が高い評価を得て確実な業務の履行が可能であると認められ、他に競争を許さない。（会計法第29条の3第4項）</t>
    <phoneticPr fontId="8"/>
  </si>
  <si>
    <t>「『日英２１世紀委員会第４０回合同会議』日本側事務局運営」業務委嘱</t>
    <rPh sb="26" eb="28">
      <t>ウンエイ</t>
    </rPh>
    <phoneticPr fontId="31"/>
  </si>
  <si>
    <t>当該業者は複数年の契約を前提として実施した企画競争の採用業者である本契約の相手方の他になく、他に競争を許さないため（会計法第29条の3第4項）。</t>
  </si>
  <si>
    <t>公益財団法人日本国際問題研究所
東京都千代田区霞が関３丁目８番１号</t>
    <phoneticPr fontId="8"/>
  </si>
  <si>
    <t>「『核兵器のない世界』に向けた国際賢人会議第２回会合（事務局業務）」業務委嘱</t>
    <rPh sb="34" eb="36">
      <t>ギョウム</t>
    </rPh>
    <rPh sb="36" eb="38">
      <t>イショク</t>
    </rPh>
    <phoneticPr fontId="25"/>
  </si>
  <si>
    <t>本契約の相手方は、本会議における国内で唯一の日本委員会事務局に指定されており、他に競争を許さないため（会計法第29条の3第4項）。</t>
  </si>
  <si>
    <t>「『アジア太平洋安全保障協力会議』についての研究」業務委嘱</t>
    <rPh sb="25" eb="27">
      <t>ギョウム</t>
    </rPh>
    <rPh sb="27" eb="29">
      <t>イショク</t>
    </rPh>
    <phoneticPr fontId="25"/>
  </si>
  <si>
    <t>本契約の相手方は、日中外相会談における合意に基づき、本件事業の日本側事務局に指定されており、他に競争を許さないため（会計法第29条の3第4項）。</t>
  </si>
  <si>
    <t>「日中歴史共同研究」業務委嘱</t>
  </si>
  <si>
    <t>公社</t>
    <rPh sb="0" eb="2">
      <t>コウシャ</t>
    </rPh>
    <phoneticPr fontId="29"/>
  </si>
  <si>
    <t>公益社団法人千島歯舞諸島居住者連盟　　　　　　　　　　　　　　　　　　　　　　北海道札幌市中央区北四条西３丁目１番地</t>
    <phoneticPr fontId="8"/>
  </si>
  <si>
    <t>「北方四島医療支援促進事業」業務委嘱</t>
  </si>
  <si>
    <t>企画競争の結果同社が高い評価を得て確実な業務の履行が可能であると認められ，他に競争を許さない。（会計法第29条の3第4項）</t>
    <phoneticPr fontId="8"/>
  </si>
  <si>
    <t>「太平洋経済協力会議（ＰＥＣＣ）に関する事務局運営」業務委嘱</t>
    <rPh sb="28" eb="30">
      <t>イショク</t>
    </rPh>
    <phoneticPr fontId="25"/>
  </si>
  <si>
    <t>企画競争の結果、同者が高い評価を得て確実な業務の履行が可能であると認められ、他に競争を許さないため（会計法第29条の3第4項）。</t>
    <phoneticPr fontId="8"/>
  </si>
  <si>
    <t>公益社団法人青年海外協力協会
長野県駒ヶ根市中央１６番７号</t>
    <phoneticPr fontId="8"/>
  </si>
  <si>
    <t>「NGOインターン・プログラム」業務委嘱</t>
  </si>
  <si>
    <t>公募を実施した結果、応募が一者のみであり、また、審査の結果、業務の適正な履行が可能と認められ、他に競争を許さないため（会計法第29条の3第4項）。</t>
  </si>
  <si>
    <t>公益社団法人北方領土復帰期成同盟北海道札幌市中央区北一条西３丁目３番地</t>
    <phoneticPr fontId="8"/>
  </si>
  <si>
    <t>「北方四島交流事業四島側訪問団招へい（北海道本島）」業務委嘱</t>
  </si>
  <si>
    <t>公益財団法人アジア福祉教育財団
東京都港区南麻布５丁目１番２７号</t>
    <phoneticPr fontId="8"/>
  </si>
  <si>
    <t>「難民等定住支援事業」業務委嘱</t>
  </si>
  <si>
    <t>「難民等救援」業務委嘱</t>
  </si>
  <si>
    <t>公財</t>
    <rPh sb="0" eb="2">
      <t>コウザイ</t>
    </rPh>
    <phoneticPr fontId="8"/>
  </si>
  <si>
    <t>契約の相手方は、令和3年度から当該業務を行っており、継続して業務が行える者は当契約の相手方のみであるため。（会計法第29条の3第4項、予決令第102条の4第3号）</t>
    <rPh sb="0" eb="2">
      <t>ケイヤク</t>
    </rPh>
    <rPh sb="3" eb="6">
      <t>アイテガタ</t>
    </rPh>
    <rPh sb="8" eb="10">
      <t>レイワ</t>
    </rPh>
    <rPh sb="11" eb="13">
      <t>ネンド</t>
    </rPh>
    <rPh sb="15" eb="19">
      <t>トウガイギョウム</t>
    </rPh>
    <rPh sb="20" eb="21">
      <t>オコナ</t>
    </rPh>
    <rPh sb="26" eb="28">
      <t>ケイゾク</t>
    </rPh>
    <rPh sb="30" eb="32">
      <t>ギョウム</t>
    </rPh>
    <rPh sb="33" eb="34">
      <t>オコナ</t>
    </rPh>
    <rPh sb="36" eb="37">
      <t>モノ</t>
    </rPh>
    <rPh sb="38" eb="41">
      <t>トウケイヤク</t>
    </rPh>
    <rPh sb="42" eb="45">
      <t>アイテガタ</t>
    </rPh>
    <rPh sb="60" eb="61">
      <t>ジョウ</t>
    </rPh>
    <phoneticPr fontId="9"/>
  </si>
  <si>
    <t>公益財団法人アジア福祉教育財団
東京都港区南麻布5-1-27</t>
    <rPh sb="0" eb="2">
      <t>コウエキ</t>
    </rPh>
    <rPh sb="2" eb="6">
      <t>ザイダンホウジン</t>
    </rPh>
    <rPh sb="9" eb="11">
      <t>フクシ</t>
    </rPh>
    <rPh sb="11" eb="13">
      <t>キョウイク</t>
    </rPh>
    <rPh sb="13" eb="15">
      <t>ザイダン</t>
    </rPh>
    <rPh sb="16" eb="19">
      <t>トウキョウト</t>
    </rPh>
    <rPh sb="19" eb="21">
      <t>ミナトク</t>
    </rPh>
    <rPh sb="21" eb="24">
      <t>ミナミアザブ</t>
    </rPh>
    <phoneticPr fontId="9"/>
  </si>
  <si>
    <t>支出負担行為担当官
　出入国在留管理庁次長
　西山　卓爾
（東京都千代田区霞が関1-1-1）</t>
    <rPh sb="0" eb="2">
      <t>シシュツ</t>
    </rPh>
    <rPh sb="2" eb="6">
      <t>フタンコウイ</t>
    </rPh>
    <rPh sb="6" eb="9">
      <t>タントウカン</t>
    </rPh>
    <rPh sb="11" eb="14">
      <t>シュツニュウコク</t>
    </rPh>
    <rPh sb="14" eb="19">
      <t>ザイリュウカンリチョウ</t>
    </rPh>
    <rPh sb="19" eb="21">
      <t>ジチョウ</t>
    </rPh>
    <rPh sb="23" eb="25">
      <t>ニシヤマ</t>
    </rPh>
    <rPh sb="26" eb="28">
      <t>タクジ</t>
    </rPh>
    <rPh sb="30" eb="33">
      <t>トウキョウト</t>
    </rPh>
    <rPh sb="33" eb="37">
      <t>チヨダク</t>
    </rPh>
    <rPh sb="37" eb="38">
      <t>カスミ</t>
    </rPh>
    <rPh sb="39" eb="40">
      <t>セキ</t>
    </rPh>
    <phoneticPr fontId="9"/>
  </si>
  <si>
    <t>受入支援業務</t>
    <rPh sb="0" eb="1">
      <t>ウ</t>
    </rPh>
    <rPh sb="1" eb="2">
      <t>イ</t>
    </rPh>
    <rPh sb="2" eb="4">
      <t>シエン</t>
    </rPh>
    <rPh sb="4" eb="6">
      <t>ギョウム</t>
    </rPh>
    <phoneticPr fontId="9"/>
  </si>
  <si>
    <t>法務省</t>
    <rPh sb="0" eb="3">
      <t>ホウムショウ</t>
    </rPh>
    <phoneticPr fontId="8"/>
  </si>
  <si>
    <t>単価契約</t>
    <rPh sb="0" eb="2">
      <t>タンカ</t>
    </rPh>
    <rPh sb="2" eb="4">
      <t>ケイヤク</t>
    </rPh>
    <phoneticPr fontId="9"/>
  </si>
  <si>
    <t>当該図書は、出版元である契約の相手方以外から調達することが不可能であり、競争を許さないため。（会計法第29条の3第4項、特例政令第12条第1項第1号）</t>
  </si>
  <si>
    <t>公益財団法人人権擁護協力会
東京都千代田区外神田2-2-17</t>
    <rPh sb="0" eb="2">
      <t>コウエキ</t>
    </rPh>
    <rPh sb="2" eb="6">
      <t>ザイダンホウジン</t>
    </rPh>
    <rPh sb="6" eb="8">
      <t>ジンケン</t>
    </rPh>
    <rPh sb="8" eb="10">
      <t>ヨウゴ</t>
    </rPh>
    <rPh sb="10" eb="13">
      <t>キョウリョクカイ</t>
    </rPh>
    <phoneticPr fontId="9"/>
  </si>
  <si>
    <t>支出負担行為担当官
　法務省大臣官房会計課長
　民野　健治
（東京都千代田区霞が関1-1-1）</t>
  </si>
  <si>
    <t>人権のひろば　各号14，334部の供給</t>
    <rPh sb="0" eb="2">
      <t>ジンケン</t>
    </rPh>
    <rPh sb="7" eb="9">
      <t>カクゴウ</t>
    </rPh>
    <rPh sb="15" eb="16">
      <t>ブ</t>
    </rPh>
    <rPh sb="17" eb="19">
      <t>キョウキュウ</t>
    </rPh>
    <phoneticPr fontId="9"/>
  </si>
  <si>
    <t>本件業務に必要な素養を兼ね備えた者を選定すべく、企画競争を実施した結果、契約の相手方が本件業務に求められる要件を満たしているものと判断されたため。（会計法第29条の3第4項、予決令第102条の4第3号）</t>
  </si>
  <si>
    <t>公益財団法人アジア福祉教育財団
東京都港区南麻布5-1-27</t>
  </si>
  <si>
    <t>支出負担行為担当官
　出入国在留管理庁次長
　丸山　秀治
（東京都千代田区霞が関1-1-1）</t>
  </si>
  <si>
    <t>令和5年度補完的保護対象者等救援業務</t>
  </si>
  <si>
    <t>国庫債務負担行為
再度公告入札</t>
  </si>
  <si>
    <t>再度の入札をしても落札者がないため。（会計法第29条の3第5項、予決令第99条の2）</t>
    <rPh sb="0" eb="2">
      <t>サイド</t>
    </rPh>
    <rPh sb="3" eb="5">
      <t>ニュウサツ</t>
    </rPh>
    <rPh sb="9" eb="12">
      <t>ラクサツシャ</t>
    </rPh>
    <rPh sb="19" eb="22">
      <t>カイケイホウ</t>
    </rPh>
    <rPh sb="22" eb="23">
      <t>ダイ</t>
    </rPh>
    <rPh sb="25" eb="26">
      <t>ジョウ</t>
    </rPh>
    <rPh sb="28" eb="29">
      <t>ダイ</t>
    </rPh>
    <rPh sb="30" eb="31">
      <t>コウ</t>
    </rPh>
    <rPh sb="32" eb="33">
      <t>ヨ</t>
    </rPh>
    <rPh sb="33" eb="34">
      <t>ケツ</t>
    </rPh>
    <rPh sb="34" eb="35">
      <t>レイ</t>
    </rPh>
    <rPh sb="35" eb="36">
      <t>ダイ</t>
    </rPh>
    <rPh sb="38" eb="39">
      <t>ジョウ</t>
    </rPh>
    <phoneticPr fontId="1"/>
  </si>
  <si>
    <t>公益社団法人静岡県公共嘱託登記土地家屋調査士協会
静岡県静岡市駿河区曲金6-16-10</t>
    <rPh sb="0" eb="2">
      <t>コウエキ</t>
    </rPh>
    <rPh sb="2" eb="4">
      <t>シャダン</t>
    </rPh>
    <rPh sb="4" eb="6">
      <t>ホウジン</t>
    </rPh>
    <rPh sb="6" eb="8">
      <t>シズオカ</t>
    </rPh>
    <rPh sb="8" eb="9">
      <t>ケン</t>
    </rPh>
    <rPh sb="9" eb="11">
      <t>コウキョウ</t>
    </rPh>
    <rPh sb="11" eb="13">
      <t>ショクタク</t>
    </rPh>
    <rPh sb="13" eb="15">
      <t>トウキ</t>
    </rPh>
    <rPh sb="15" eb="17">
      <t>トチ</t>
    </rPh>
    <rPh sb="17" eb="19">
      <t>カオク</t>
    </rPh>
    <rPh sb="19" eb="22">
      <t>チョウサシ</t>
    </rPh>
    <rPh sb="22" eb="24">
      <t>キョウカイ</t>
    </rPh>
    <rPh sb="25" eb="28">
      <t>シズオカケン</t>
    </rPh>
    <rPh sb="34" eb="36">
      <t>マガリカネ</t>
    </rPh>
    <phoneticPr fontId="1"/>
  </si>
  <si>
    <t>支出負担行為担当官
　静岡地方法務局長
　蔦　啓一郎
（静岡県静岡市葵区追手町9-50）</t>
  </si>
  <si>
    <t>令和5・6年度登記所備付地図作成作業一式</t>
    <rPh sb="7" eb="12">
      <t>トウキショソナエツ</t>
    </rPh>
    <rPh sb="12" eb="16">
      <t>チズサクセイ</t>
    </rPh>
    <rPh sb="16" eb="18">
      <t>サギョウ</t>
    </rPh>
    <rPh sb="18" eb="20">
      <t>イッシキ</t>
    </rPh>
    <phoneticPr fontId="1"/>
  </si>
  <si>
    <r>
      <t>単価契約
@10,307円ほか</t>
    </r>
    <r>
      <rPr>
        <sz val="11"/>
        <color rgb="FFFF0000"/>
        <rFont val="游ゴシック"/>
        <family val="3"/>
        <charset val="128"/>
        <scheme val="minor"/>
      </rPr>
      <t xml:space="preserve">
</t>
    </r>
    <r>
      <rPr>
        <sz val="11"/>
        <color theme="1"/>
        <rFont val="游ゴシック"/>
        <family val="3"/>
        <charset val="128"/>
        <scheme val="minor"/>
      </rPr>
      <t xml:space="preserve">分担契約
</t>
    </r>
    <r>
      <rPr>
        <sz val="11"/>
        <rFont val="游ゴシック"/>
        <family val="3"/>
        <charset val="128"/>
        <scheme val="minor"/>
      </rPr>
      <t>分担</t>
    </r>
    <r>
      <rPr>
        <sz val="11"/>
        <color theme="1"/>
        <rFont val="游ゴシック"/>
        <family val="3"/>
        <charset val="128"/>
        <scheme val="minor"/>
      </rPr>
      <t>支払実績総額
2,066,307</t>
    </r>
    <rPh sb="0" eb="2">
      <t>タンカ</t>
    </rPh>
    <rPh sb="2" eb="4">
      <t>ケイヤク</t>
    </rPh>
    <rPh sb="12" eb="13">
      <t>エン</t>
    </rPh>
    <phoneticPr fontId="8"/>
  </si>
  <si>
    <t>支払実績総額
2,720,906</t>
    <rPh sb="0" eb="2">
      <t>シハラ</t>
    </rPh>
    <rPh sb="2" eb="4">
      <t>ジッセキ</t>
    </rPh>
    <rPh sb="4" eb="6">
      <t>ソウガク</t>
    </rPh>
    <phoneticPr fontId="8"/>
  </si>
  <si>
    <t>公募を実施し、申し込みのあった者のうち当局の要件を満たす全ての者と契約したものであり、競争を許さないことから会計法第29条の3第4項に該当するため。</t>
    <rPh sb="0" eb="2">
      <t>コウボ</t>
    </rPh>
    <rPh sb="3" eb="5">
      <t>ジッシ</t>
    </rPh>
    <rPh sb="7" eb="8">
      <t>モウ</t>
    </rPh>
    <rPh sb="9" eb="10">
      <t>コ</t>
    </rPh>
    <rPh sb="15" eb="16">
      <t>モノ</t>
    </rPh>
    <rPh sb="19" eb="21">
      <t>トウキョク</t>
    </rPh>
    <rPh sb="22" eb="24">
      <t>ヨウケン</t>
    </rPh>
    <rPh sb="25" eb="26">
      <t>ミ</t>
    </rPh>
    <rPh sb="28" eb="29">
      <t>スベ</t>
    </rPh>
    <rPh sb="31" eb="32">
      <t>モノ</t>
    </rPh>
    <rPh sb="33" eb="35">
      <t>ケイヤク</t>
    </rPh>
    <rPh sb="43" eb="45">
      <t>キョウソウ</t>
    </rPh>
    <rPh sb="46" eb="47">
      <t>ユル</t>
    </rPh>
    <rPh sb="54" eb="56">
      <t>カイケイ</t>
    </rPh>
    <rPh sb="56" eb="57">
      <t>ホウ</t>
    </rPh>
    <rPh sb="57" eb="58">
      <t>ダイ</t>
    </rPh>
    <rPh sb="60" eb="61">
      <t>ジョウ</t>
    </rPh>
    <rPh sb="63" eb="64">
      <t>ダイ</t>
    </rPh>
    <rPh sb="65" eb="66">
      <t>コウ</t>
    </rPh>
    <rPh sb="67" eb="69">
      <t>ガイトウ</t>
    </rPh>
    <phoneticPr fontId="28"/>
  </si>
  <si>
    <t>公益財団法人福岡労働衛生研究所
福岡県福岡市南区那の川１－１１－２７</t>
    <rPh sb="16" eb="19">
      <t>フクオカケン</t>
    </rPh>
    <phoneticPr fontId="28"/>
  </si>
  <si>
    <t>支出負担行為担当官
福岡国税局総務部次長
田尻　寿人
福岡県福岡市博多区博多駅東２－１１－１</t>
    <rPh sb="21" eb="23">
      <t>タジリ</t>
    </rPh>
    <rPh sb="24" eb="26">
      <t>ヒサト</t>
    </rPh>
    <phoneticPr fontId="9"/>
  </si>
  <si>
    <t>令和5年度総合健康診断（人間ドック）業務
一式</t>
    <rPh sb="0" eb="2">
      <t>レイワ</t>
    </rPh>
    <rPh sb="3" eb="5">
      <t>ネンド</t>
    </rPh>
    <rPh sb="5" eb="7">
      <t>ソウゴウ</t>
    </rPh>
    <rPh sb="7" eb="9">
      <t>ケンコウ</t>
    </rPh>
    <rPh sb="9" eb="11">
      <t>シンダン</t>
    </rPh>
    <rPh sb="12" eb="14">
      <t>ニンゲン</t>
    </rPh>
    <rPh sb="18" eb="20">
      <t>ギョウム</t>
    </rPh>
    <rPh sb="21" eb="23">
      <t>イッシキ</t>
    </rPh>
    <phoneticPr fontId="28"/>
  </si>
  <si>
    <t>財務省</t>
    <rPh sb="0" eb="3">
      <t>ザイムショウ</t>
    </rPh>
    <phoneticPr fontId="8"/>
  </si>
  <si>
    <t>新聞記事の著作権を有する者との新聞記事の複製利用に係る許諾契約であり、競争を許さないことから、会計法29条の3第4項に該当するため 二（ヘ）</t>
  </si>
  <si>
    <t>公益社団法人日本複製権センター
東京都港区愛宕１－３－４</t>
    <rPh sb="0" eb="4">
      <t>コウエキシャダン</t>
    </rPh>
    <rPh sb="4" eb="6">
      <t>ホウジン</t>
    </rPh>
    <rPh sb="6" eb="8">
      <t>ニホン</t>
    </rPh>
    <rPh sb="8" eb="10">
      <t>フクセイ</t>
    </rPh>
    <rPh sb="10" eb="11">
      <t>ケン</t>
    </rPh>
    <rPh sb="16" eb="19">
      <t>トウキョウト</t>
    </rPh>
    <rPh sb="19" eb="21">
      <t>ミナトク</t>
    </rPh>
    <rPh sb="21" eb="23">
      <t>アタゴ</t>
    </rPh>
    <phoneticPr fontId="18"/>
  </si>
  <si>
    <t>支出負担行為担当官
国税庁長官官房会計課長
奈良井　功
東京都千代田区霞が関３－１－１</t>
  </si>
  <si>
    <t>新聞記事の使用許諾　一式</t>
    <rPh sb="0" eb="2">
      <t>シンブン</t>
    </rPh>
    <rPh sb="2" eb="4">
      <t>キジ</t>
    </rPh>
    <rPh sb="5" eb="7">
      <t>シヨウ</t>
    </rPh>
    <rPh sb="7" eb="9">
      <t>キョダク</t>
    </rPh>
    <rPh sb="10" eb="12">
      <t>イッシキ</t>
    </rPh>
    <phoneticPr fontId="3"/>
  </si>
  <si>
    <t>単価契約
@412,500円</t>
    <rPh sb="0" eb="2">
      <t>タンカ</t>
    </rPh>
    <rPh sb="2" eb="4">
      <t>ケイヤク</t>
    </rPh>
    <rPh sb="13" eb="14">
      <t>エン</t>
    </rPh>
    <phoneticPr fontId="8"/>
  </si>
  <si>
    <t>支払実績総額
2,062,500</t>
    <rPh sb="0" eb="2">
      <t>シハラ</t>
    </rPh>
    <rPh sb="2" eb="4">
      <t>ジッセキ</t>
    </rPh>
    <rPh sb="4" eb="6">
      <t>ソウガク</t>
    </rPh>
    <phoneticPr fontId="8"/>
  </si>
  <si>
    <t>公益財団法人日本生産性本部が実施する「社会システム・デザイン」演習は、民間企業、各省庁等公的機関などで、各組織の枠を越えて、イノベーションの創出や、新たな社会システムの創出を担うことを期待されている選抜人材を対象とした研修である。本研修では、社会を変革する先駆的な構想を具現化し実現に導ける人材を育成することを目的としており、そのために必要な３つの高度スキル「システム」「デザイン」「マネジメント」を養うことができるカリキュラムとなっている。財務省において、予算編成や税制企画といった形で医療システム、教育システム、徴税システム及び金融システム等に大きな影響を与える政策立案を行うにあたって、これらのスキルを習得することは非常に大きな意義を有するものであるが、本研修は公益財団法人日本生産性本部が実施している唯一の者であり、会計法第29条の3第4項に該当するため。（根拠区分：二（ヘ））</t>
    <phoneticPr fontId="8"/>
  </si>
  <si>
    <t>公益財団法人日本生産性本部
東京都千代田区丸の内１－６－２　新丸の内センタービル６階</t>
  </si>
  <si>
    <t>支出負担行為担当官
財務省大臣官房会計課長
金森　敬
東京都千代田区霞が関３－１－１</t>
    <rPh sb="22" eb="24">
      <t>カナモリ</t>
    </rPh>
    <rPh sb="25" eb="26">
      <t>ケイ</t>
    </rPh>
    <phoneticPr fontId="9"/>
  </si>
  <si>
    <t>2023年「社会システム・デザイン」演習の受講（2023年4月～2024年1月期間分）
（受験人数５名）</t>
    <rPh sb="50" eb="51">
      <t>メイ</t>
    </rPh>
    <phoneticPr fontId="6"/>
  </si>
  <si>
    <t>国際金融システムの安定的かつ健全な発展の促進の達成を目的とする業務の遂行に不可欠な国際経済・金融専門の調査機関であるJCIFによる調査レポートについて、当該情報を提供することができる唯一の者であって、会計法第29条の3第4項に該当するため。（根拠区分：二（ヘ））</t>
  </si>
  <si>
    <t>公益財団法人国際金融情報センター
東京都中央区日本橋小網町９－９</t>
  </si>
  <si>
    <t>JCIFオンライン・サービスによる情報提供　一式</t>
  </si>
  <si>
    <t>今回依頼する交通事故統計データは、道路交通法（昭和35年法律第105号）第108条の13に基づいて指定されている当該事業者からしか供給することができないため。</t>
    <rPh sb="8" eb="10">
      <t>ジコ</t>
    </rPh>
    <phoneticPr fontId="8"/>
  </si>
  <si>
    <t>公益財団法人交通事故総合分析センター
東京都千代田区神田猿楽町2-7-8</t>
    <phoneticPr fontId="8"/>
  </si>
  <si>
    <t>支出負担行為担当官　谷内正登　総務省大臣官房会計課
東京都千代田区霞が関2-1-2</t>
    <rPh sb="0" eb="2">
      <t>シシュツ</t>
    </rPh>
    <rPh sb="2" eb="4">
      <t>フタン</t>
    </rPh>
    <rPh sb="4" eb="6">
      <t>コウイ</t>
    </rPh>
    <rPh sb="6" eb="9">
      <t>タントウカン</t>
    </rPh>
    <phoneticPr fontId="8"/>
  </si>
  <si>
    <t xml:space="preserve"> 「生活道路の交通事故情報」（2008年～2022年）の請負について</t>
    <phoneticPr fontId="8"/>
  </si>
  <si>
    <t>総務省</t>
    <rPh sb="0" eb="3">
      <t>ソウムショウ</t>
    </rPh>
    <phoneticPr fontId="8"/>
  </si>
  <si>
    <t>本件は広く公募を行い、外部有識者から構成される評価会における評価に基づき、国が委託すべき対象として選定した研究実施機関と随意契約を行うものである。
会計法第29条の3第4項・予決令第102条の4第3号</t>
    <phoneticPr fontId="8"/>
  </si>
  <si>
    <t>公益財団法人鉄道総合技術研究所
東京都国分寺市光町2-8-38</t>
    <phoneticPr fontId="8"/>
  </si>
  <si>
    <t>支出負担行為担当官　林信秀　総務省大臣官房会計課
東京都千代田区霞が関2-1-2</t>
    <rPh sb="0" eb="2">
      <t>シシュツ</t>
    </rPh>
    <rPh sb="2" eb="4">
      <t>フタン</t>
    </rPh>
    <rPh sb="4" eb="6">
      <t>コウイ</t>
    </rPh>
    <rPh sb="6" eb="9">
      <t>タントウカン</t>
    </rPh>
    <phoneticPr fontId="8"/>
  </si>
  <si>
    <t>電波の生体影響評価に必要な研究手法標準化に関する調査・研究</t>
    <phoneticPr fontId="8"/>
  </si>
  <si>
    <t>道路交通情報収集・提供のコンピュータシステム及び全国ネットワークを有し、広く一般利用者に対し情報を提供することのできる唯一の団体であるため
（予算決算及び会計令第１０２条の４第３号）</t>
    <rPh sb="0" eb="2">
      <t>ドウロ</t>
    </rPh>
    <rPh sb="2" eb="4">
      <t>コウツウ</t>
    </rPh>
    <rPh sb="4" eb="6">
      <t>ジョウホウ</t>
    </rPh>
    <rPh sb="6" eb="8">
      <t>シュウシュウ</t>
    </rPh>
    <rPh sb="9" eb="11">
      <t>テイキョウ</t>
    </rPh>
    <rPh sb="22" eb="23">
      <t>オヨ</t>
    </rPh>
    <rPh sb="24" eb="26">
      <t>ゼンコク</t>
    </rPh>
    <rPh sb="33" eb="34">
      <t>ユウ</t>
    </rPh>
    <rPh sb="36" eb="37">
      <t>ヒロ</t>
    </rPh>
    <rPh sb="38" eb="40">
      <t>イッパン</t>
    </rPh>
    <rPh sb="40" eb="43">
      <t>リヨウシャ</t>
    </rPh>
    <rPh sb="44" eb="45">
      <t>タイ</t>
    </rPh>
    <rPh sb="46" eb="48">
      <t>ジョウホウ</t>
    </rPh>
    <rPh sb="49" eb="51">
      <t>テイキョウ</t>
    </rPh>
    <rPh sb="59" eb="61">
      <t>ユイツ</t>
    </rPh>
    <rPh sb="62" eb="64">
      <t>ダンタイ</t>
    </rPh>
    <phoneticPr fontId="8"/>
  </si>
  <si>
    <t>公益財団法人日本道路交通情報センター
東京都千代田区飯田橋１ー５ー１０</t>
    <phoneticPr fontId="8"/>
  </si>
  <si>
    <t>支出負担行為担当官沖縄総合事務局開発建設部長　坂井　功　　　　　沖縄県那覇市おもろまち２－１－１</t>
    <rPh sb="0" eb="9">
      <t>シシュツフタンコウイタントウカン</t>
    </rPh>
    <rPh sb="9" eb="16">
      <t>オキナワソウゴウジムキョク</t>
    </rPh>
    <rPh sb="16" eb="18">
      <t>カイハツ</t>
    </rPh>
    <rPh sb="18" eb="20">
      <t>ケンセツ</t>
    </rPh>
    <rPh sb="20" eb="22">
      <t>ブチョウ</t>
    </rPh>
    <rPh sb="23" eb="25">
      <t>サカイ</t>
    </rPh>
    <rPh sb="26" eb="27">
      <t>イサオ</t>
    </rPh>
    <rPh sb="32" eb="34">
      <t>オキナワ</t>
    </rPh>
    <rPh sb="34" eb="35">
      <t>ケン</t>
    </rPh>
    <rPh sb="35" eb="37">
      <t>ナハ</t>
    </rPh>
    <rPh sb="37" eb="38">
      <t>シ</t>
    </rPh>
    <phoneticPr fontId="8"/>
  </si>
  <si>
    <t>令和５年度道路情報に関する業務</t>
  </si>
  <si>
    <t>内閣府</t>
    <rPh sb="0" eb="3">
      <t>ナイカクフ</t>
    </rPh>
    <phoneticPr fontId="8"/>
  </si>
  <si>
    <t>同種の他の契約の予定価格を類推されるおそれがあるため公表しない</t>
  </si>
  <si>
    <t>緊急の必要により競争に付することができないため（会計法第２９条の３第４項）</t>
    <rPh sb="27" eb="28">
      <t>ダイ</t>
    </rPh>
    <rPh sb="30" eb="31">
      <t>ジョウ</t>
    </rPh>
    <rPh sb="33" eb="34">
      <t>ダイ</t>
    </rPh>
    <rPh sb="35" eb="36">
      <t>コウ</t>
    </rPh>
    <phoneticPr fontId="8"/>
  </si>
  <si>
    <t>公益社団法人全日本トラック協会
東京都新宿区四谷３丁目２番地５</t>
    <phoneticPr fontId="8"/>
  </si>
  <si>
    <t>支出負担行為担当官
内閣府大臣官房会計担当参事官
北村　実
東京都千代田区永田町１－６－１</t>
    <rPh sb="10" eb="24">
      <t>ナイカクフダイジンカンボウカイケイタントウサンジカン</t>
    </rPh>
    <rPh sb="25" eb="27">
      <t>キタムラ</t>
    </rPh>
    <rPh sb="28" eb="29">
      <t>ミノル</t>
    </rPh>
    <phoneticPr fontId="8"/>
  </si>
  <si>
    <t>緊急支援物資の調達・輸送</t>
  </si>
  <si>
    <t>応札・応募者数</t>
    <phoneticPr fontId="8"/>
  </si>
  <si>
    <t>国認定、都道府県認定の区分</t>
    <rPh sb="1" eb="3">
      <t>ニンテイ</t>
    </rPh>
    <rPh sb="4" eb="8">
      <t>トドウフケン</t>
    </rPh>
    <rPh sb="8" eb="10">
      <t>ニンテイ</t>
    </rPh>
    <phoneticPr fontId="8"/>
  </si>
  <si>
    <t>公益法人の区分</t>
    <rPh sb="0" eb="2">
      <t>コウエキ</t>
    </rPh>
    <rPh sb="2" eb="4">
      <t>ホウジン</t>
    </rPh>
    <rPh sb="5" eb="7">
      <t>クブン</t>
    </rPh>
    <phoneticPr fontId="8"/>
  </si>
  <si>
    <t>備考</t>
    <rPh sb="0" eb="2">
      <t>ビコウ</t>
    </rPh>
    <phoneticPr fontId="8"/>
  </si>
  <si>
    <t>公益法人の場合</t>
    <rPh sb="0" eb="2">
      <t>コウエキ</t>
    </rPh>
    <rPh sb="2" eb="4">
      <t>ホウジン</t>
    </rPh>
    <rPh sb="5" eb="7">
      <t>バアイ</t>
    </rPh>
    <phoneticPr fontId="8"/>
  </si>
  <si>
    <t>落札率</t>
    <rPh sb="0" eb="2">
      <t>ラクサツ</t>
    </rPh>
    <rPh sb="2" eb="3">
      <t>リツ</t>
    </rPh>
    <phoneticPr fontId="8"/>
  </si>
  <si>
    <t>契約金額</t>
    <rPh sb="0" eb="2">
      <t>ケイヤク</t>
    </rPh>
    <rPh sb="2" eb="4">
      <t>キンガク</t>
    </rPh>
    <phoneticPr fontId="8"/>
  </si>
  <si>
    <t>予定価格</t>
    <rPh sb="0" eb="2">
      <t>ヨテイ</t>
    </rPh>
    <rPh sb="2" eb="4">
      <t>カカク</t>
    </rPh>
    <phoneticPr fontId="8"/>
  </si>
  <si>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8"/>
  </si>
  <si>
    <t>法人番号</t>
    <rPh sb="0" eb="2">
      <t>ホウジン</t>
    </rPh>
    <rPh sb="2" eb="4">
      <t>バンゴウ</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</si>
  <si>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</si>
  <si>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契約を締結した日</t>
    <rPh sb="0" eb="2">
      <t>ケイヤク</t>
    </rPh>
    <rPh sb="3" eb="5">
      <t>テイケツ</t>
    </rPh>
    <rPh sb="7" eb="8">
      <t>ヒ</t>
    </rPh>
    <phoneticPr fontId="8"/>
  </si>
  <si>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8"/>
  </si>
  <si>
    <t>物品役務等の名称及び数量</t>
    <rPh sb="0" eb="2">
      <t>ブッピン</t>
    </rPh>
    <rPh sb="2" eb="4">
      <t>エキム</t>
    </rPh>
    <rPh sb="4" eb="5">
      <t>トウ</t>
    </rPh>
    <rPh sb="6" eb="8">
      <t>メイショウ</t>
    </rPh>
    <rPh sb="8" eb="9">
      <t>オヨ</t>
    </rPh>
    <rPh sb="10" eb="12">
      <t>スウリョウ</t>
    </rPh>
    <phoneticPr fontId="8"/>
  </si>
  <si>
    <t>支出元府省</t>
    <rPh sb="0" eb="2">
      <t>シシュツ</t>
    </rPh>
    <rPh sb="2" eb="3">
      <t>モト</t>
    </rPh>
    <rPh sb="3" eb="5">
      <t>フショウ</t>
    </rPh>
    <phoneticPr fontId="8"/>
  </si>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</sst>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_);[Red]\(0\)"/>
    <numFmt numFmtId="178" formatCode="[$-411]ggge&quot;年&quot;m&quot;月&quot;d&quot;日&quot;;@"/>
    <numFmt numFmtId="179" formatCode="#,##0_ "/>
    <numFmt numFmtId="180" formatCode="[$]ggge&quot;年&quot;m&quot;月&quot;d&quot;日&quot;;@" x16r2:formatCode16="[$-ja-JP-x-gannen]ggge&quot;年&quot;m&quot;月&quot;d&quot;日&quot;;@"/>
    <numFmt numFmtId="181" formatCode="#,##0;[Red]#,##0"/>
  </numFmts>
  <fonts count="35">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3"/>
      <color theme="3"/>
      <name val="游ゴシック"/>
      <family val="2"/>
      <charset val="128"/>
      <scheme val="minor"/>
    </font>
    <font>
      <b/>
      <sz val="11"/>
      <color theme="3"/>
      <name val="游ゴシック"/>
      <family val="2"/>
      <charset val="128"/>
      <scheme val="minor"/>
    </font>
    <font>
      <b/>
      <sz val="11"/>
      <color rgb="FFFA7D00"/>
      <name val="游ゴシック"/>
      <family val="2"/>
      <charset val="128"/>
      <scheme val="minor"/>
    </font>
    <font>
      <sz val="11"/>
      <color rgb="FFFF0000"/>
      <name val="游ゴシック"/>
      <family val="2"/>
      <charset val="128"/>
      <scheme val="minor"/>
    </font>
    <font>
      <sz val="11"/>
      <color theme="0"/>
      <name val="游ゴシック"/>
      <family val="2"/>
      <charset val="128"/>
      <scheme val="minor"/>
    </font>
    <font>
      <sz val="6"/>
      <name val="游ゴシック"/>
      <family val="2"/>
      <charset val="128"/>
      <scheme val="minor"/>
    </font>
    <font>
      <sz val="9"/>
      <color theme="1"/>
      <name val="游ゴシック"/>
      <family val="2"/>
      <charset val="128"/>
      <scheme val="minor"/>
    </font>
    <font>
      <sz val="11"/>
      <name val="游ゴシック"/>
      <family val="2"/>
      <charset val="128"/>
      <scheme val="minor"/>
    </font>
    <font>
      <sz val="11"/>
      <color theme="1"/>
      <name val="游ゴシック"/>
      <family val="3"/>
      <charset val="128"/>
      <scheme val="minor"/>
    </font>
    <font>
      <sz val="11"/>
      <name val="游ゴシック"/>
      <family val="3"/>
      <charset val="128"/>
      <scheme val="minor"/>
    </font>
    <font>
      <sz val="11"/>
      <name val="ＭＳ Ｐゴシック"/>
      <family val="3"/>
      <charset val="128"/>
    </font>
    <font>
      <sz val="10"/>
      <color indexed="81"/>
      <name val="MS P ゴシック"/>
      <family val="3"/>
      <charset val="128"/>
    </font>
    <font>
      <sz val="9"/>
      <color theme="1"/>
      <name val="游ゴシック"/>
      <family val="3"/>
      <charset val="128"/>
      <scheme val="minor"/>
    </font>
    <font>
      <sz val="11"/>
      <color theme="1"/>
      <name val="Meiryo UI"/>
      <family val="3"/>
      <charset val="128"/>
    </font>
    <font>
      <sz val="11"/>
      <color indexed="81"/>
      <name val="ＭＳ Ｐゴシック"/>
      <family val="3"/>
      <charset val="128"/>
    </font>
    <font>
      <sz val="9"/>
      <name val="游ゴシック"/>
      <family val="2"/>
      <charset val="128"/>
      <scheme val="minor"/>
    </font>
    <font>
      <sz val="6"/>
      <name val="游ゴシック"/>
      <family val="3"/>
      <scheme val="minor"/>
    </font>
    <font>
      <sz val="11"/>
      <name val="游ゴシック"/>
      <family val="3"/>
      <scheme val="minor"/>
    </font>
    <font>
      <sz val="11"/>
      <color theme="1"/>
      <name val="AR P教科書体M"/>
      <family val="4"/>
    </font>
    <font>
      <b/>
      <sz val="11"/>
      <color theme="1"/>
      <name val="AR P教科書体M"/>
      <family val="4"/>
    </font>
    <font>
      <sz val="11"/>
      <color theme="1"/>
      <name val="游ゴシック"/>
      <family val="3"/>
      <scheme val="minor"/>
    </font>
    <font>
      <b/>
      <sz val="16"/>
      <color theme="1"/>
      <name val="AR P教科書体M"/>
      <family val="4"/>
    </font>
    <font>
      <sz val="11"/>
      <name val="ＭＳ Ｐゴシック"/>
      <family val="3"/>
    </font>
    <font>
      <sz val="11"/>
      <name val="ＭＳ 明朝"/>
      <family val="1"/>
      <charset val="128"/>
    </font>
    <font>
      <sz val="6"/>
      <name val="ＭＳ Ｐゴシック"/>
      <family val="3"/>
      <charset val="128"/>
    </font>
    <font>
      <sz val="9"/>
      <name val="游ゴシック"/>
      <family val="3"/>
      <charset val="128"/>
      <scheme val="minor"/>
    </font>
    <font>
      <sz val="6"/>
      <name val="ＭＳ Ｐゴシック"/>
      <family val="3"/>
    </font>
    <font>
      <sz val="11"/>
      <color theme="1"/>
      <name val="ＭＳ Ｐゴシック"/>
      <family val="2"/>
      <charset val="128"/>
    </font>
    <font>
      <sz val="14"/>
      <name val="ＭＳ Ｐゴシック"/>
      <family val="3"/>
      <charset val="128"/>
    </font>
    <font>
      <sz val="11"/>
      <color theme="1"/>
      <name val="游ゴシック"/>
      <family val="2"/>
      <scheme val="minor"/>
    </font>
    <font>
      <sz val="11"/>
      <color theme="1"/>
      <name val="ＭＳ Ｐゴシック"/>
      <family val="3"/>
      <charset val="128"/>
    </font>
    <font>
      <sz val="11"/>
      <color rgb="FFFF0000"/>
      <name val="游ゴシック"/>
      <family val="3"/>
      <charset val="128"/>
      <scheme val="minor"/>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5" fillId="0" borderId="0">
      <alignment vertical="center"/>
    </xf>
    <xf numFmtId="0" fontId="32" fillId="0" borderId="0">
      <alignment vertical="center"/>
    </xf>
  </cellStyleXfs>
  <cellXfs count="277">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38" fontId="0" fillId="0" borderId="0" xfId="1" applyFont="1">
      <alignment vertical="center"/>
    </xf>
    <xf numFmtId="0" fontId="9" fillId="0" borderId="0" xfId="0" applyFont="1">
      <alignment vertical="center"/>
    </xf>
    <xf numFmtId="0" fontId="10" fillId="0" borderId="1" xfId="0" applyFont="1" applyBorder="1" applyAlignment="1">
      <alignment horizontal="center" vertical="center" wrapText="1"/>
    </xf>
    <xf numFmtId="0" fontId="11" fillId="0" borderId="2" xfId="0" applyFont="1" applyBorder="1" applyAlignment="1">
      <alignment horizontal="center" vertical="center" shrinkToFit="1"/>
    </xf>
    <xf numFmtId="0" fontId="0" fillId="0" borderId="3" xfId="0" applyBorder="1" applyAlignment="1">
      <alignment horizontal="center" vertical="center"/>
    </xf>
    <xf numFmtId="176" fontId="11" fillId="0" borderId="3" xfId="2" applyNumberFormat="1" applyFont="1" applyBorder="1" applyAlignment="1">
      <alignment horizontal="right" vertical="center"/>
    </xf>
    <xf numFmtId="38" fontId="11" fillId="0" borderId="3" xfId="1" applyFont="1" applyBorder="1" applyAlignment="1">
      <alignment horizontal="right" vertical="center"/>
    </xf>
    <xf numFmtId="0" fontId="11" fillId="0" borderId="3" xfId="0" applyFont="1" applyBorder="1" applyAlignment="1">
      <alignment vertical="center" wrapText="1"/>
    </xf>
    <xf numFmtId="177" fontId="11" fillId="0" borderId="3" xfId="0" applyNumberFormat="1" applyFont="1" applyBorder="1" applyAlignment="1">
      <alignment horizontal="center" vertical="center"/>
    </xf>
    <xf numFmtId="178" fontId="11" fillId="0" borderId="3" xfId="0" applyNumberFormat="1" applyFont="1" applyBorder="1" applyAlignment="1">
      <alignment horizontal="center" vertical="center"/>
    </xf>
    <xf numFmtId="0" fontId="11" fillId="0" borderId="4" xfId="0" applyFont="1" applyBorder="1" applyAlignment="1">
      <alignment vertical="center" wrapText="1"/>
    </xf>
    <xf numFmtId="0" fontId="12" fillId="0" borderId="5" xfId="0" applyFont="1" applyBorder="1" applyAlignment="1">
      <alignment horizontal="center" vertical="center"/>
    </xf>
    <xf numFmtId="0" fontId="10" fillId="0" borderId="6" xfId="0" applyFont="1" applyBorder="1" applyAlignment="1">
      <alignment horizontal="center" vertical="center" wrapText="1"/>
    </xf>
    <xf numFmtId="0" fontId="0" fillId="0" borderId="7" xfId="0" applyBorder="1" applyAlignment="1">
      <alignment horizontal="center" vertical="center"/>
    </xf>
    <xf numFmtId="10" fontId="13" fillId="0" borderId="8" xfId="0" applyNumberFormat="1" applyFont="1" applyBorder="1" applyAlignment="1">
      <alignment horizontal="center" vertical="center" wrapText="1"/>
    </xf>
    <xf numFmtId="38" fontId="12" fillId="0" borderId="9" xfId="1" applyFont="1" applyBorder="1" applyAlignment="1">
      <alignment horizontal="right" vertical="center" wrapText="1"/>
    </xf>
    <xf numFmtId="3" fontId="12" fillId="0" borderId="9" xfId="0" applyNumberFormat="1" applyFont="1" applyBorder="1" applyAlignment="1">
      <alignment horizontal="right" vertical="center" wrapText="1"/>
    </xf>
    <xf numFmtId="0" fontId="0" fillId="0" borderId="8" xfId="0" applyBorder="1" applyAlignment="1">
      <alignment vertical="center" wrapText="1"/>
    </xf>
    <xf numFmtId="177" fontId="12" fillId="0" borderId="8" xfId="0" applyNumberFormat="1" applyFont="1" applyBorder="1" applyAlignment="1">
      <alignment horizontal="center" vertical="center"/>
    </xf>
    <xf numFmtId="178" fontId="12" fillId="0" borderId="9" xfId="0" applyNumberFormat="1" applyFont="1" applyBorder="1" applyAlignment="1">
      <alignment horizontal="center" vertical="center" wrapText="1"/>
    </xf>
    <xf numFmtId="0" fontId="0" fillId="0" borderId="10" xfId="0" applyBorder="1" applyAlignment="1">
      <alignment vertical="center" wrapText="1"/>
    </xf>
    <xf numFmtId="0" fontId="0" fillId="0" borderId="8" xfId="0" applyBorder="1" applyAlignment="1">
      <alignment horizontal="center" vertical="center"/>
    </xf>
    <xf numFmtId="0" fontId="10" fillId="0" borderId="11" xfId="0" applyFont="1" applyBorder="1" applyAlignment="1">
      <alignment horizontal="center" vertical="center" wrapText="1"/>
    </xf>
    <xf numFmtId="0" fontId="11" fillId="0" borderId="5" xfId="0" applyFont="1" applyBorder="1" applyAlignment="1">
      <alignment horizontal="center" vertical="center" wrapText="1"/>
    </xf>
    <xf numFmtId="176" fontId="11" fillId="0" borderId="5" xfId="0" applyNumberFormat="1" applyFont="1" applyBorder="1" applyAlignment="1">
      <alignment horizontal="center" vertical="center" wrapText="1"/>
    </xf>
    <xf numFmtId="38" fontId="11" fillId="0" borderId="5" xfId="1" applyFont="1" applyBorder="1" applyAlignment="1">
      <alignment horizontal="right" vertical="center" wrapText="1"/>
    </xf>
    <xf numFmtId="179" fontId="11" fillId="0" borderId="5" xfId="0" applyNumberFormat="1" applyFont="1" applyBorder="1" applyAlignment="1">
      <alignment horizontal="center" vertical="center" wrapText="1"/>
    </xf>
    <xf numFmtId="0" fontId="11" fillId="0" borderId="5" xfId="0" applyFont="1" applyBorder="1" applyAlignment="1">
      <alignment horizontal="left" vertical="center" wrapText="1"/>
    </xf>
    <xf numFmtId="177" fontId="11" fillId="0" borderId="5" xfId="0" applyNumberFormat="1" applyFont="1" applyBorder="1" applyAlignment="1">
      <alignment horizontal="center" vertical="center" wrapText="1"/>
    </xf>
    <xf numFmtId="178" fontId="11" fillId="0" borderId="5" xfId="0" applyNumberFormat="1" applyFont="1" applyBorder="1" applyAlignment="1">
      <alignment horizontal="center" vertical="center" wrapText="1"/>
    </xf>
    <xf numFmtId="0" fontId="12" fillId="0" borderId="5" xfId="0" applyFont="1" applyBorder="1" applyAlignment="1">
      <alignment horizontal="center" vertical="center" wrapText="1"/>
    </xf>
    <xf numFmtId="0" fontId="11" fillId="0" borderId="7" xfId="0" applyFont="1" applyBorder="1" applyAlignment="1">
      <alignment horizontal="center" vertical="center" wrapText="1"/>
    </xf>
    <xf numFmtId="176" fontId="11" fillId="0" borderId="8" xfId="0" applyNumberFormat="1" applyFont="1" applyBorder="1" applyAlignment="1">
      <alignment horizontal="center" vertical="center" wrapText="1"/>
    </xf>
    <xf numFmtId="38" fontId="11" fillId="0" borderId="8" xfId="1" applyFont="1" applyBorder="1" applyAlignment="1">
      <alignment horizontal="right" vertical="center" wrapText="1"/>
    </xf>
    <xf numFmtId="179" fontId="11" fillId="0" borderId="8" xfId="0" applyNumberFormat="1" applyFont="1" applyBorder="1" applyAlignment="1">
      <alignment horizontal="center" vertical="center" wrapText="1"/>
    </xf>
    <xf numFmtId="0" fontId="11" fillId="0" borderId="8" xfId="0" applyFont="1" applyBorder="1" applyAlignment="1">
      <alignment horizontal="left" vertical="center" wrapText="1"/>
    </xf>
    <xf numFmtId="177" fontId="11" fillId="0" borderId="8" xfId="0" applyNumberFormat="1" applyFont="1" applyBorder="1" applyAlignment="1">
      <alignment horizontal="center" vertical="center" wrapText="1"/>
    </xf>
    <xf numFmtId="178" fontId="11" fillId="0" borderId="8" xfId="0" quotePrefix="1" applyNumberFormat="1" applyFont="1" applyBorder="1" applyAlignment="1">
      <alignment horizontal="center" vertical="center" wrapText="1"/>
    </xf>
    <xf numFmtId="0" fontId="11" fillId="0" borderId="10" xfId="0" applyFont="1" applyBorder="1" applyAlignment="1">
      <alignment horizontal="left" vertical="center" wrapText="1"/>
    </xf>
    <xf numFmtId="0" fontId="12" fillId="0" borderId="12" xfId="0" applyFont="1" applyBorder="1" applyAlignment="1">
      <alignment horizontal="center" vertical="center"/>
    </xf>
    <xf numFmtId="0" fontId="11" fillId="0" borderId="13" xfId="0" applyFont="1" applyBorder="1" applyAlignment="1">
      <alignment horizontal="center" vertical="center" wrapText="1"/>
    </xf>
    <xf numFmtId="177" fontId="12" fillId="0" borderId="5" xfId="0" applyNumberFormat="1" applyFont="1" applyBorder="1" applyAlignment="1">
      <alignment horizontal="center" vertical="center"/>
    </xf>
    <xf numFmtId="0" fontId="11" fillId="0" borderId="14" xfId="0" applyFont="1" applyBorder="1" applyAlignment="1">
      <alignment horizontal="left" vertical="center" wrapText="1"/>
    </xf>
    <xf numFmtId="0" fontId="11" fillId="0" borderId="12" xfId="0" applyFont="1" applyBorder="1" applyAlignment="1">
      <alignment horizontal="center" vertical="center"/>
    </xf>
    <xf numFmtId="176" fontId="11" fillId="0" borderId="8" xfId="0" applyNumberFormat="1" applyFont="1" applyBorder="1" applyAlignment="1">
      <alignment horizontal="center" vertical="center"/>
    </xf>
    <xf numFmtId="179" fontId="11" fillId="0" borderId="8" xfId="0" applyNumberFormat="1" applyFont="1" applyBorder="1" applyAlignment="1">
      <alignment horizontal="center" vertical="center"/>
    </xf>
    <xf numFmtId="178" fontId="11" fillId="0" borderId="8" xfId="0" applyNumberFormat="1" applyFont="1" applyBorder="1" applyAlignment="1">
      <alignment horizontal="center" vertical="center" wrapText="1"/>
    </xf>
    <xf numFmtId="0" fontId="12" fillId="0" borderId="15" xfId="0" applyFont="1" applyBorder="1" applyAlignment="1">
      <alignment horizontal="center" vertical="center"/>
    </xf>
    <xf numFmtId="176" fontId="0" fillId="0" borderId="8" xfId="0" applyNumberFormat="1" applyBorder="1" applyAlignment="1">
      <alignment horizontal="center" vertical="center"/>
    </xf>
    <xf numFmtId="38" fontId="12" fillId="0" borderId="8" xfId="1" applyFont="1" applyFill="1" applyBorder="1" applyAlignment="1">
      <alignment horizontal="right" vertical="center" wrapText="1"/>
    </xf>
    <xf numFmtId="179" fontId="0" fillId="0" borderId="8" xfId="0" applyNumberFormat="1" applyBorder="1" applyAlignment="1">
      <alignment horizontal="center" vertical="center"/>
    </xf>
    <xf numFmtId="0" fontId="0" fillId="0" borderId="8" xfId="0" applyBorder="1" applyAlignment="1">
      <alignment horizontal="left" vertical="center" wrapText="1"/>
    </xf>
    <xf numFmtId="177" fontId="0" fillId="0" borderId="8" xfId="0" applyNumberFormat="1" applyBorder="1" applyAlignment="1">
      <alignment horizontal="center" vertical="center" wrapText="1"/>
    </xf>
    <xf numFmtId="178" fontId="0" fillId="0" borderId="8" xfId="0" applyNumberFormat="1" applyBorder="1" applyAlignment="1">
      <alignment horizontal="center" vertical="center" wrapText="1"/>
    </xf>
    <xf numFmtId="0" fontId="0" fillId="0" borderId="10" xfId="0" applyBorder="1" applyAlignment="1">
      <alignment horizontal="left" vertical="center" wrapText="1"/>
    </xf>
    <xf numFmtId="0" fontId="10" fillId="0" borderId="5" xfId="0" applyFont="1" applyBorder="1" applyAlignment="1">
      <alignment horizontal="center" vertical="center"/>
    </xf>
    <xf numFmtId="0" fontId="0" fillId="0" borderId="5" xfId="0" applyBorder="1" applyAlignment="1">
      <alignment horizontal="center" vertical="center" wrapText="1"/>
    </xf>
    <xf numFmtId="176" fontId="0" fillId="0" borderId="5" xfId="0" applyNumberFormat="1" applyBorder="1" applyAlignment="1">
      <alignment horizontal="right" vertical="center" wrapText="1"/>
    </xf>
    <xf numFmtId="38" fontId="0" fillId="0" borderId="5" xfId="1" applyFont="1" applyBorder="1" applyAlignment="1">
      <alignment horizontal="right" vertical="center" wrapText="1"/>
    </xf>
    <xf numFmtId="179" fontId="0" fillId="0" borderId="5" xfId="0" applyNumberFormat="1" applyBorder="1" applyAlignment="1">
      <alignment horizontal="right" vertical="center" wrapText="1"/>
    </xf>
    <xf numFmtId="0" fontId="0" fillId="0" borderId="5" xfId="0" applyBorder="1" applyAlignment="1">
      <alignment horizontal="left" vertical="center" wrapText="1"/>
    </xf>
    <xf numFmtId="177" fontId="12" fillId="0" borderId="5" xfId="0" applyNumberFormat="1" applyFont="1" applyBorder="1" applyAlignment="1">
      <alignment horizontal="center" vertical="center" wrapText="1"/>
    </xf>
    <xf numFmtId="178" fontId="0" fillId="0" borderId="5" xfId="0" applyNumberFormat="1" applyBorder="1" applyAlignment="1">
      <alignment horizontal="center" vertical="center" wrapText="1"/>
    </xf>
    <xf numFmtId="0" fontId="10" fillId="0" borderId="16" xfId="0" applyFont="1" applyBorder="1" applyAlignment="1">
      <alignment horizontal="center" vertical="center" wrapText="1"/>
    </xf>
    <xf numFmtId="0" fontId="0" fillId="0" borderId="17" xfId="0" applyBorder="1" applyAlignment="1">
      <alignment horizontal="center" vertical="center" wrapText="1"/>
    </xf>
    <xf numFmtId="176" fontId="0" fillId="0" borderId="9" xfId="0" applyNumberFormat="1" applyBorder="1" applyAlignment="1">
      <alignment horizontal="center" vertical="center"/>
    </xf>
    <xf numFmtId="38" fontId="0" fillId="0" borderId="9" xfId="1" applyFont="1" applyBorder="1" applyAlignment="1">
      <alignment horizontal="right" vertical="center" wrapText="1"/>
    </xf>
    <xf numFmtId="179" fontId="0" fillId="0" borderId="9" xfId="0" applyNumberFormat="1" applyBorder="1" applyAlignment="1">
      <alignment horizontal="right" vertical="center" wrapText="1"/>
    </xf>
    <xf numFmtId="0" fontId="0" fillId="0" borderId="9" xfId="0" applyBorder="1" applyAlignment="1">
      <alignment horizontal="left" vertical="center" wrapText="1"/>
    </xf>
    <xf numFmtId="177" fontId="0" fillId="0" borderId="9" xfId="0" applyNumberFormat="1" applyBorder="1" applyAlignment="1">
      <alignment horizontal="center" vertical="center" wrapText="1"/>
    </xf>
    <xf numFmtId="178" fontId="0" fillId="0" borderId="9" xfId="0" applyNumberFormat="1" applyBorder="1" applyAlignment="1">
      <alignment horizontal="center" vertical="center" wrapText="1"/>
    </xf>
    <xf numFmtId="0" fontId="0" fillId="0" borderId="18" xfId="0" applyBorder="1" applyAlignment="1">
      <alignment horizontal="left" vertical="center"/>
    </xf>
    <xf numFmtId="0" fontId="0" fillId="0" borderId="19" xfId="0" applyBorder="1" applyAlignment="1">
      <alignment horizontal="center" vertical="center"/>
    </xf>
    <xf numFmtId="176" fontId="11" fillId="0" borderId="5" xfId="0" applyNumberFormat="1" applyFont="1" applyBorder="1" applyAlignment="1">
      <alignment horizontal="right" vertical="center" wrapText="1"/>
    </xf>
    <xf numFmtId="0" fontId="11" fillId="0" borderId="5" xfId="0" applyFont="1" applyBorder="1" applyAlignment="1">
      <alignment vertical="center" wrapText="1"/>
    </xf>
    <xf numFmtId="0" fontId="0" fillId="0" borderId="5" xfId="0" applyBorder="1" applyAlignment="1">
      <alignment horizontal="center" vertical="center"/>
    </xf>
    <xf numFmtId="0" fontId="10"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7" xfId="0" applyFont="1" applyBorder="1" applyAlignment="1">
      <alignment horizontal="center" vertical="center" wrapText="1"/>
    </xf>
    <xf numFmtId="0" fontId="12" fillId="0" borderId="5" xfId="0" applyFont="1" applyBorder="1" applyAlignment="1">
      <alignment vertical="center" wrapText="1"/>
    </xf>
    <xf numFmtId="176" fontId="11" fillId="0" borderId="22" xfId="0" applyNumberFormat="1" applyFont="1" applyBorder="1" applyAlignment="1">
      <alignment horizontal="center" vertical="center"/>
    </xf>
    <xf numFmtId="38" fontId="11" fillId="0" borderId="5" xfId="1" applyFont="1" applyBorder="1" applyAlignment="1">
      <alignment horizontal="center" vertical="center"/>
    </xf>
    <xf numFmtId="0" fontId="12" fillId="0" borderId="7" xfId="0" applyFont="1" applyBorder="1" applyAlignment="1">
      <alignment horizontal="center" vertical="center" wrapText="1"/>
    </xf>
    <xf numFmtId="176" fontId="12" fillId="0" borderId="8" xfId="0" applyNumberFormat="1" applyFont="1" applyBorder="1" applyAlignment="1">
      <alignment horizontal="right" vertical="center" wrapText="1"/>
    </xf>
    <xf numFmtId="38" fontId="12" fillId="0" borderId="5" xfId="1" applyFont="1" applyFill="1" applyBorder="1" applyAlignment="1">
      <alignment horizontal="right" vertical="center" wrapText="1"/>
    </xf>
    <xf numFmtId="178" fontId="12" fillId="0" borderId="5" xfId="0" applyNumberFormat="1" applyFont="1" applyBorder="1" applyAlignment="1">
      <alignment horizontal="center" vertical="center" wrapText="1"/>
    </xf>
    <xf numFmtId="176" fontId="12" fillId="0" borderId="5" xfId="0" applyNumberFormat="1" applyFont="1" applyBorder="1" applyAlignment="1">
      <alignment horizontal="right" vertical="center" wrapText="1"/>
    </xf>
    <xf numFmtId="0" fontId="11" fillId="0" borderId="5" xfId="0" applyFont="1" applyBorder="1" applyAlignment="1">
      <alignment horizontal="center" vertical="center"/>
    </xf>
    <xf numFmtId="176" fontId="12" fillId="0" borderId="5" xfId="0" applyNumberFormat="1" applyFont="1" applyBorder="1" applyAlignment="1">
      <alignment horizontal="right" vertical="center"/>
    </xf>
    <xf numFmtId="38" fontId="11" fillId="0" borderId="5" xfId="1" applyFont="1" applyBorder="1" applyAlignment="1">
      <alignment horizontal="right" vertical="center"/>
    </xf>
    <xf numFmtId="177" fontId="11" fillId="0" borderId="5" xfId="0" applyNumberFormat="1" applyFont="1" applyBorder="1" applyAlignment="1">
      <alignment horizontal="center" vertical="center"/>
    </xf>
    <xf numFmtId="178" fontId="12" fillId="0" borderId="5" xfId="0" applyNumberFormat="1" applyFont="1" applyBorder="1" applyAlignment="1">
      <alignment horizontal="center" vertical="center"/>
    </xf>
    <xf numFmtId="0" fontId="12" fillId="0" borderId="7" xfId="0" applyFont="1" applyBorder="1" applyAlignment="1">
      <alignment horizontal="center" vertical="center"/>
    </xf>
    <xf numFmtId="38" fontId="12" fillId="0" borderId="5" xfId="1" applyFont="1" applyFill="1" applyBorder="1" applyAlignment="1">
      <alignment horizontal="right" vertical="center"/>
    </xf>
    <xf numFmtId="0" fontId="12" fillId="0" borderId="8" xfId="0" applyFont="1" applyBorder="1" applyAlignment="1">
      <alignment horizontal="center" vertical="center" wrapText="1"/>
    </xf>
    <xf numFmtId="176" fontId="12" fillId="0" borderId="5" xfId="0" applyNumberFormat="1" applyFont="1" applyBorder="1" applyAlignment="1">
      <alignment horizontal="center" vertical="center"/>
    </xf>
    <xf numFmtId="38" fontId="12" fillId="0" borderId="5" xfId="1" applyFont="1" applyFill="1" applyBorder="1" applyAlignment="1">
      <alignment horizontal="center" vertical="center"/>
    </xf>
    <xf numFmtId="176" fontId="0" fillId="0" borderId="5" xfId="0" applyNumberFormat="1" applyBorder="1" applyAlignment="1">
      <alignment horizontal="right" vertical="center"/>
    </xf>
    <xf numFmtId="38" fontId="0" fillId="0" borderId="5" xfId="1" applyFont="1" applyBorder="1" applyAlignment="1">
      <alignment horizontal="right" vertical="center"/>
    </xf>
    <xf numFmtId="179" fontId="0" fillId="0" borderId="5" xfId="0" applyNumberFormat="1" applyBorder="1" applyAlignment="1">
      <alignment horizontal="right" vertical="center"/>
    </xf>
    <xf numFmtId="0" fontId="0" fillId="0" borderId="5" xfId="0" applyBorder="1" applyAlignment="1" applyProtection="1">
      <alignment vertical="center" wrapText="1"/>
      <protection locked="0"/>
    </xf>
    <xf numFmtId="177" fontId="0" fillId="0" borderId="5" xfId="0" applyNumberFormat="1" applyBorder="1" applyAlignment="1">
      <alignment horizontal="center" vertical="center"/>
    </xf>
    <xf numFmtId="0" fontId="16" fillId="2" borderId="5" xfId="0" applyFont="1" applyFill="1" applyBorder="1" applyAlignment="1" applyProtection="1">
      <alignment vertical="center" wrapText="1"/>
      <protection locked="0"/>
    </xf>
    <xf numFmtId="178" fontId="0" fillId="0" borderId="5" xfId="0" applyNumberFormat="1" applyBorder="1" applyAlignment="1">
      <alignment horizontal="center" vertical="center"/>
    </xf>
    <xf numFmtId="0" fontId="11" fillId="2" borderId="5" xfId="0" applyFont="1" applyFill="1" applyBorder="1" applyAlignment="1" applyProtection="1">
      <alignment vertical="center" wrapText="1"/>
      <protection locked="0"/>
    </xf>
    <xf numFmtId="0" fontId="0" fillId="0" borderId="12" xfId="0" applyBorder="1" applyAlignment="1">
      <alignment horizontal="center" vertical="center"/>
    </xf>
    <xf numFmtId="38" fontId="12" fillId="0" borderId="5" xfId="1" applyFont="1" applyBorder="1" applyAlignment="1">
      <alignment horizontal="right" vertical="center"/>
    </xf>
    <xf numFmtId="179" fontId="12" fillId="0" borderId="5" xfId="0" applyNumberFormat="1" applyFont="1" applyBorder="1" applyAlignment="1">
      <alignment horizontal="right" vertical="center"/>
    </xf>
    <xf numFmtId="0" fontId="12" fillId="0" borderId="5" xfId="0" applyFont="1" applyBorder="1" applyAlignment="1">
      <alignment horizontal="left" vertical="center" wrapText="1"/>
    </xf>
    <xf numFmtId="0" fontId="10" fillId="0" borderId="12" xfId="0" applyFont="1" applyBorder="1" applyAlignment="1">
      <alignment horizontal="center" vertical="center"/>
    </xf>
    <xf numFmtId="176" fontId="12" fillId="0" borderId="8" xfId="0" applyNumberFormat="1" applyFont="1" applyBorder="1" applyAlignment="1">
      <alignment horizontal="right" vertical="center"/>
    </xf>
    <xf numFmtId="38" fontId="12" fillId="0" borderId="8" xfId="1" applyFont="1" applyBorder="1" applyAlignment="1">
      <alignment horizontal="right" vertical="center"/>
    </xf>
    <xf numFmtId="179" fontId="12" fillId="0" borderId="8" xfId="0" applyNumberFormat="1" applyFont="1" applyBorder="1" applyAlignment="1">
      <alignment horizontal="right" vertical="center"/>
    </xf>
    <xf numFmtId="0" fontId="12" fillId="0" borderId="8" xfId="0" applyFont="1" applyBorder="1" applyAlignment="1">
      <alignment horizontal="left" vertical="center" wrapText="1"/>
    </xf>
    <xf numFmtId="178" fontId="12" fillId="0" borderId="8" xfId="0" applyNumberFormat="1" applyFont="1" applyBorder="1" applyAlignment="1">
      <alignment horizontal="center" vertical="center"/>
    </xf>
    <xf numFmtId="176" fontId="11" fillId="0" borderId="5" xfId="0" applyNumberFormat="1" applyFont="1" applyBorder="1" applyAlignment="1">
      <alignment horizontal="center" vertical="center"/>
    </xf>
    <xf numFmtId="38" fontId="11" fillId="0" borderId="5" xfId="1" applyFont="1" applyFill="1" applyBorder="1" applyAlignment="1">
      <alignment horizontal="right" vertical="center"/>
    </xf>
    <xf numFmtId="38" fontId="11" fillId="0" borderId="5" xfId="1" applyFont="1" applyFill="1" applyBorder="1" applyAlignment="1">
      <alignment horizontal="center" vertical="center"/>
    </xf>
    <xf numFmtId="180" fontId="11" fillId="0" borderId="5" xfId="0" applyNumberFormat="1" applyFont="1" applyBorder="1" applyAlignment="1">
      <alignment horizontal="center" vertical="center"/>
    </xf>
    <xf numFmtId="38" fontId="11" fillId="0" borderId="8" xfId="1" applyFont="1" applyFill="1" applyBorder="1" applyAlignment="1">
      <alignment horizontal="center" vertical="center"/>
    </xf>
    <xf numFmtId="0" fontId="11" fillId="0" borderId="23" xfId="0" applyFont="1" applyBorder="1" applyAlignment="1">
      <alignment horizontal="center" vertical="center"/>
    </xf>
    <xf numFmtId="0" fontId="11" fillId="0" borderId="22" xfId="0" applyFont="1" applyBorder="1" applyAlignment="1">
      <alignment horizontal="center" vertical="center"/>
    </xf>
    <xf numFmtId="38" fontId="11" fillId="0" borderId="22" xfId="1" applyFont="1" applyFill="1" applyBorder="1" applyAlignment="1">
      <alignment horizontal="right" vertical="center"/>
    </xf>
    <xf numFmtId="0" fontId="11" fillId="0" borderId="22" xfId="0" applyFont="1" applyBorder="1" applyAlignment="1">
      <alignment vertical="center" wrapText="1"/>
    </xf>
    <xf numFmtId="177" fontId="11" fillId="0" borderId="22" xfId="0" applyNumberFormat="1" applyFont="1" applyBorder="1" applyAlignment="1">
      <alignment horizontal="center" vertical="center"/>
    </xf>
    <xf numFmtId="180" fontId="11" fillId="0" borderId="22" xfId="0" applyNumberFormat="1" applyFont="1" applyBorder="1" applyAlignment="1">
      <alignment horizontal="center" vertical="center"/>
    </xf>
    <xf numFmtId="0" fontId="11" fillId="0" borderId="8" xfId="0" applyFont="1" applyBorder="1" applyAlignment="1">
      <alignment horizontal="center" vertical="center"/>
    </xf>
    <xf numFmtId="38" fontId="11" fillId="0" borderId="8" xfId="1" applyFont="1" applyFill="1" applyBorder="1" applyAlignment="1">
      <alignment horizontal="right" vertical="center"/>
    </xf>
    <xf numFmtId="0" fontId="11" fillId="0" borderId="8" xfId="0" applyFont="1" applyBorder="1" applyAlignment="1">
      <alignment vertical="center" wrapText="1"/>
    </xf>
    <xf numFmtId="177" fontId="11" fillId="0" borderId="8" xfId="0" applyNumberFormat="1" applyFont="1" applyBorder="1" applyAlignment="1">
      <alignment horizontal="center" vertical="center"/>
    </xf>
    <xf numFmtId="180" fontId="11" fillId="0" borderId="8" xfId="0" applyNumberFormat="1" applyFont="1" applyBorder="1" applyAlignment="1">
      <alignment horizontal="center" vertical="center"/>
    </xf>
    <xf numFmtId="0" fontId="11" fillId="0" borderId="15" xfId="0" applyFont="1" applyBorder="1" applyAlignment="1">
      <alignment horizontal="center" vertical="center"/>
    </xf>
    <xf numFmtId="0" fontId="10" fillId="0" borderId="11" xfId="0" applyFont="1" applyBorder="1" applyAlignment="1">
      <alignment vertical="center" wrapText="1"/>
    </xf>
    <xf numFmtId="0" fontId="10" fillId="0" borderId="3" xfId="0" applyFont="1" applyBorder="1" applyAlignment="1">
      <alignment vertical="center" wrapText="1"/>
    </xf>
    <xf numFmtId="176" fontId="10" fillId="0" borderId="3" xfId="0" applyNumberFormat="1" applyFont="1" applyBorder="1" applyAlignment="1">
      <alignment vertical="center" wrapText="1"/>
    </xf>
    <xf numFmtId="38" fontId="10" fillId="0" borderId="3" xfId="1" applyFont="1" applyBorder="1" applyAlignment="1">
      <alignment vertical="center" wrapText="1"/>
    </xf>
    <xf numFmtId="179" fontId="10" fillId="0" borderId="3" xfId="0" applyNumberFormat="1" applyFont="1" applyBorder="1" applyAlignment="1">
      <alignment vertical="center" wrapText="1"/>
    </xf>
    <xf numFmtId="177" fontId="10" fillId="0" borderId="3" xfId="0" applyNumberFormat="1" applyFont="1" applyBorder="1" applyAlignment="1">
      <alignment horizontal="center" vertical="center" wrapText="1"/>
    </xf>
    <xf numFmtId="180" fontId="10" fillId="0" borderId="3" xfId="0" applyNumberFormat="1" applyFont="1" applyBorder="1" applyAlignment="1">
      <alignment vertical="center" wrapText="1"/>
    </xf>
    <xf numFmtId="0" fontId="10" fillId="0" borderId="24" xfId="0" applyFont="1" applyBorder="1">
      <alignment vertical="center"/>
    </xf>
    <xf numFmtId="0" fontId="10" fillId="0" borderId="5" xfId="0" applyFont="1" applyBorder="1" applyAlignment="1">
      <alignment horizontal="center" vertical="center" wrapText="1"/>
    </xf>
    <xf numFmtId="176" fontId="10" fillId="0" borderId="5" xfId="0" applyNumberFormat="1" applyFont="1" applyBorder="1" applyAlignment="1">
      <alignment horizontal="right" vertical="center" wrapText="1"/>
    </xf>
    <xf numFmtId="38" fontId="10" fillId="0" borderId="5" xfId="1" applyFont="1" applyBorder="1" applyAlignment="1">
      <alignment horizontal="right" vertical="center" wrapText="1"/>
    </xf>
    <xf numFmtId="179" fontId="10" fillId="0" borderId="5" xfId="0" applyNumberFormat="1" applyFont="1" applyBorder="1" applyAlignment="1">
      <alignment horizontal="right" vertical="center" wrapText="1"/>
    </xf>
    <xf numFmtId="0" fontId="10" fillId="0" borderId="5" xfId="0" applyFont="1" applyBorder="1" applyAlignment="1">
      <alignment horizontal="left" vertical="center" wrapText="1"/>
    </xf>
    <xf numFmtId="177" fontId="10" fillId="0" borderId="5" xfId="0" applyNumberFormat="1" applyFont="1" applyBorder="1" applyAlignment="1">
      <alignment horizontal="center" vertical="center" wrapText="1"/>
    </xf>
    <xf numFmtId="180" fontId="10" fillId="0" borderId="5" xfId="0" applyNumberFormat="1" applyFont="1" applyBorder="1" applyAlignment="1">
      <alignment horizontal="center" vertical="center" wrapText="1"/>
    </xf>
    <xf numFmtId="0" fontId="12" fillId="0" borderId="5" xfId="0" applyFont="1" applyBorder="1" applyAlignment="1" applyProtection="1">
      <alignment horizontal="center" vertical="center"/>
      <protection locked="0"/>
    </xf>
    <xf numFmtId="176" fontId="12" fillId="0" borderId="5" xfId="2" applyNumberFormat="1" applyFont="1" applyFill="1" applyBorder="1" applyAlignment="1" applyProtection="1">
      <alignment horizontal="right" vertical="center"/>
      <protection locked="0"/>
    </xf>
    <xf numFmtId="38" fontId="12" fillId="0" borderId="5" xfId="1" applyFont="1" applyFill="1" applyBorder="1" applyAlignment="1" applyProtection="1">
      <alignment horizontal="right" vertical="center" shrinkToFit="1"/>
      <protection locked="0"/>
    </xf>
    <xf numFmtId="0" fontId="12" fillId="0" borderId="5" xfId="0" applyFont="1" applyBorder="1" applyAlignment="1" applyProtection="1">
      <alignment horizontal="left" vertical="center" wrapText="1"/>
      <protection locked="0"/>
    </xf>
    <xf numFmtId="177" fontId="12" fillId="0" borderId="5" xfId="0" applyNumberFormat="1" applyFont="1" applyBorder="1" applyAlignment="1" applyProtection="1">
      <alignment horizontal="center" vertical="center" wrapText="1"/>
      <protection locked="0"/>
    </xf>
    <xf numFmtId="180" fontId="12" fillId="0" borderId="5" xfId="0" applyNumberFormat="1" applyFont="1" applyBorder="1" applyAlignment="1" applyProtection="1">
      <alignment horizontal="center" vertical="center"/>
      <protection locked="0"/>
    </xf>
    <xf numFmtId="0" fontId="12" fillId="0" borderId="5" xfId="0" applyFont="1" applyBorder="1" applyAlignment="1" applyProtection="1">
      <alignment vertical="center" wrapText="1"/>
      <protection locked="0"/>
    </xf>
    <xf numFmtId="0" fontId="20" fillId="0" borderId="5" xfId="0" applyFont="1" applyBorder="1" applyAlignment="1" applyProtection="1">
      <alignment horizontal="center" vertical="center"/>
      <protection locked="0"/>
    </xf>
    <xf numFmtId="176" fontId="20" fillId="0" borderId="5" xfId="2" applyNumberFormat="1" applyFont="1" applyFill="1" applyBorder="1" applyAlignment="1" applyProtection="1">
      <alignment horizontal="right" vertical="center"/>
      <protection locked="0"/>
    </xf>
    <xf numFmtId="38" fontId="20" fillId="0" borderId="5" xfId="1" applyFont="1" applyFill="1" applyBorder="1" applyAlignment="1" applyProtection="1">
      <alignment horizontal="right" vertical="center" shrinkToFit="1"/>
      <protection locked="0"/>
    </xf>
    <xf numFmtId="0" fontId="20" fillId="0" borderId="5" xfId="0" applyFont="1" applyBorder="1" applyAlignment="1" applyProtection="1">
      <alignment horizontal="left" vertical="center" wrapText="1"/>
      <protection locked="0"/>
    </xf>
    <xf numFmtId="177" fontId="20" fillId="0" borderId="5" xfId="0" applyNumberFormat="1" applyFont="1" applyBorder="1" applyAlignment="1" applyProtection="1">
      <alignment horizontal="center" vertical="center" wrapText="1"/>
      <protection locked="0"/>
    </xf>
    <xf numFmtId="0" fontId="20" fillId="0" borderId="5" xfId="0" applyFont="1" applyBorder="1" applyAlignment="1" applyProtection="1">
      <alignment vertical="center" wrapText="1"/>
      <protection locked="0"/>
    </xf>
    <xf numFmtId="180" fontId="20" fillId="0" borderId="5" xfId="0" applyNumberFormat="1" applyFont="1" applyBorder="1" applyAlignment="1" applyProtection="1">
      <alignment horizontal="center" vertical="center"/>
      <protection locked="0"/>
    </xf>
    <xf numFmtId="0" fontId="20" fillId="0" borderId="5" xfId="0" applyFont="1" applyBorder="1" applyAlignment="1" applyProtection="1">
      <alignment horizontal="left" vertical="center" wrapText="1" shrinkToFit="1"/>
      <protection locked="0"/>
    </xf>
    <xf numFmtId="0" fontId="13" fillId="0" borderId="5" xfId="0" applyFont="1" applyBorder="1" applyAlignment="1" applyProtection="1">
      <alignment horizontal="left" vertical="center" wrapText="1"/>
      <protection locked="0"/>
    </xf>
    <xf numFmtId="38" fontId="13" fillId="0" borderId="5" xfId="1" applyFont="1" applyFill="1" applyBorder="1" applyAlignment="1">
      <alignment horizontal="right" vertical="center"/>
    </xf>
    <xf numFmtId="0" fontId="26" fillId="0" borderId="5" xfId="3" applyFont="1" applyBorder="1" applyAlignment="1">
      <alignment vertical="top" wrapText="1"/>
    </xf>
    <xf numFmtId="177" fontId="26" fillId="0" borderId="5" xfId="3" applyNumberFormat="1" applyFont="1" applyBorder="1" applyAlignment="1">
      <alignment horizontal="center" vertical="center" wrapText="1"/>
    </xf>
    <xf numFmtId="0" fontId="25" fillId="0" borderId="5" xfId="0" applyFont="1" applyBorder="1" applyAlignment="1">
      <alignment vertical="center" wrapText="1"/>
    </xf>
    <xf numFmtId="0" fontId="26" fillId="0" borderId="5" xfId="3" applyFont="1" applyBorder="1" applyAlignment="1">
      <alignment vertical="center" wrapText="1"/>
    </xf>
    <xf numFmtId="0" fontId="13" fillId="0" borderId="5" xfId="0" applyFont="1" applyBorder="1" applyAlignment="1">
      <alignment vertical="center" wrapText="1"/>
    </xf>
    <xf numFmtId="38" fontId="0" fillId="0" borderId="8" xfId="1" applyFont="1" applyBorder="1" applyAlignment="1">
      <alignment horizontal="right" vertical="center"/>
    </xf>
    <xf numFmtId="179" fontId="0" fillId="0" borderId="8" xfId="0" applyNumberFormat="1" applyBorder="1" applyAlignment="1">
      <alignment horizontal="center" vertical="center" wrapText="1"/>
    </xf>
    <xf numFmtId="0" fontId="11" fillId="0" borderId="15" xfId="0" applyFont="1" applyBorder="1" applyAlignment="1">
      <alignment horizontal="center" vertical="center" wrapText="1"/>
    </xf>
    <xf numFmtId="0" fontId="0" fillId="0" borderId="15" xfId="0" applyBorder="1" applyAlignment="1">
      <alignment horizontal="center" vertical="center" wrapText="1"/>
    </xf>
    <xf numFmtId="0" fontId="10" fillId="0" borderId="13" xfId="0" applyFont="1" applyBorder="1" applyAlignment="1">
      <alignment horizontal="center" vertical="center" wrapText="1"/>
    </xf>
    <xf numFmtId="176" fontId="10" fillId="0" borderId="5" xfId="0" applyNumberFormat="1" applyFont="1" applyBorder="1" applyAlignment="1">
      <alignment horizontal="center" vertical="center" wrapText="1"/>
    </xf>
    <xf numFmtId="179" fontId="10" fillId="0" borderId="5" xfId="0" applyNumberFormat="1" applyFont="1" applyBorder="1" applyAlignment="1">
      <alignment horizontal="center" vertical="center" wrapText="1"/>
    </xf>
    <xf numFmtId="178" fontId="10" fillId="0" borderId="5" xfId="0" applyNumberFormat="1" applyFont="1" applyBorder="1" applyAlignment="1">
      <alignment horizontal="center" vertical="center" wrapText="1"/>
    </xf>
    <xf numFmtId="0" fontId="10" fillId="0" borderId="14" xfId="0" applyFont="1" applyBorder="1" applyAlignment="1">
      <alignment horizontal="left" vertical="center" wrapText="1"/>
    </xf>
    <xf numFmtId="0" fontId="10" fillId="0" borderId="1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left" vertical="center" wrapText="1"/>
    </xf>
    <xf numFmtId="177" fontId="10" fillId="0" borderId="8" xfId="0" applyNumberFormat="1" applyFont="1" applyBorder="1" applyAlignment="1">
      <alignment horizontal="center" vertical="center" wrapText="1"/>
    </xf>
    <xf numFmtId="176" fontId="10" fillId="0" borderId="8" xfId="0" applyNumberFormat="1" applyFont="1" applyBorder="1" applyAlignment="1">
      <alignment horizontal="center" vertical="center" wrapText="1"/>
    </xf>
    <xf numFmtId="38" fontId="10" fillId="0" borderId="8" xfId="1" applyFont="1" applyBorder="1" applyAlignment="1">
      <alignment horizontal="right" vertical="center" wrapText="1"/>
    </xf>
    <xf numFmtId="179" fontId="10" fillId="0" borderId="8" xfId="0" applyNumberFormat="1" applyFont="1" applyBorder="1" applyAlignment="1">
      <alignment horizontal="center" vertical="center" wrapText="1"/>
    </xf>
    <xf numFmtId="178" fontId="10" fillId="0" borderId="8" xfId="0" applyNumberFormat="1" applyFont="1" applyBorder="1" applyAlignment="1">
      <alignment horizontal="center" vertical="center" wrapText="1"/>
    </xf>
    <xf numFmtId="0" fontId="10" fillId="0" borderId="10" xfId="0" applyFont="1" applyBorder="1" applyAlignment="1">
      <alignment horizontal="left" vertical="center" wrapText="1"/>
    </xf>
    <xf numFmtId="0" fontId="10" fillId="0" borderId="15" xfId="0" applyFont="1" applyBorder="1" applyAlignment="1">
      <alignment horizontal="center" vertical="center" wrapText="1"/>
    </xf>
    <xf numFmtId="38" fontId="12" fillId="0" borderId="5" xfId="1" applyFont="1" applyBorder="1" applyAlignment="1">
      <alignment horizontal="right" vertical="center" wrapText="1"/>
    </xf>
    <xf numFmtId="179" fontId="12" fillId="0" borderId="5" xfId="0" applyNumberFormat="1" applyFont="1" applyBorder="1" applyAlignment="1">
      <alignment horizontal="right" vertical="center" wrapText="1"/>
    </xf>
    <xf numFmtId="0" fontId="12" fillId="0" borderId="12" xfId="0" applyFont="1" applyBorder="1" applyAlignment="1">
      <alignment horizontal="center" vertical="center" wrapText="1"/>
    </xf>
    <xf numFmtId="0" fontId="0" fillId="0" borderId="6" xfId="0" applyBorder="1" applyAlignment="1">
      <alignment vertical="center" wrapText="1"/>
    </xf>
    <xf numFmtId="0" fontId="10" fillId="0" borderId="1" xfId="0" applyFont="1" applyBorder="1" applyAlignment="1">
      <alignment vertical="center" wrapText="1"/>
    </xf>
    <xf numFmtId="38" fontId="13" fillId="2" borderId="11" xfId="1" applyFont="1" applyFill="1" applyBorder="1" applyAlignment="1">
      <alignment horizontal="center" vertical="center" wrapText="1"/>
    </xf>
    <xf numFmtId="38" fontId="13" fillId="2" borderId="6" xfId="1" applyFont="1" applyFill="1" applyBorder="1" applyAlignment="1">
      <alignment horizontal="center" vertical="center" wrapText="1"/>
    </xf>
    <xf numFmtId="38" fontId="12" fillId="0" borderId="8" xfId="1" applyFont="1" applyBorder="1" applyAlignment="1">
      <alignment horizontal="right" vertical="center" wrapText="1"/>
    </xf>
    <xf numFmtId="179" fontId="12" fillId="0" borderId="8" xfId="0" applyNumberFormat="1" applyFont="1" applyBorder="1" applyAlignment="1">
      <alignment horizontal="right" vertical="center" wrapText="1"/>
    </xf>
    <xf numFmtId="177" fontId="12" fillId="0" borderId="8" xfId="0" applyNumberFormat="1" applyFont="1" applyBorder="1" applyAlignment="1">
      <alignment horizontal="center" vertical="center" wrapText="1"/>
    </xf>
    <xf numFmtId="178" fontId="12" fillId="0" borderId="8" xfId="0" applyNumberFormat="1" applyFont="1" applyBorder="1" applyAlignment="1">
      <alignment horizontal="center" vertical="center" wrapText="1"/>
    </xf>
    <xf numFmtId="0" fontId="12" fillId="0" borderId="15" xfId="0" applyFont="1" applyBorder="1" applyAlignment="1">
      <alignment horizontal="center" vertical="center" wrapText="1"/>
    </xf>
    <xf numFmtId="0" fontId="0" fillId="2" borderId="5" xfId="0" applyFill="1" applyBorder="1" applyAlignment="1">
      <alignment horizontal="left" vertical="center" wrapText="1"/>
    </xf>
    <xf numFmtId="0" fontId="0" fillId="0" borderId="5" xfId="0" applyBorder="1" applyAlignment="1">
      <alignment vertical="center" wrapText="1"/>
    </xf>
    <xf numFmtId="0" fontId="0" fillId="2" borderId="5" xfId="0" applyFill="1" applyBorder="1" applyAlignment="1">
      <alignment vertical="center" wrapText="1"/>
    </xf>
    <xf numFmtId="0" fontId="12" fillId="0" borderId="12" xfId="0" applyFont="1" applyBorder="1">
      <alignment vertical="center"/>
    </xf>
    <xf numFmtId="38" fontId="0" fillId="0" borderId="5" xfId="1" applyFont="1" applyFill="1" applyBorder="1" applyAlignment="1">
      <alignment horizontal="right" vertical="center"/>
    </xf>
    <xf numFmtId="38" fontId="13" fillId="0" borderId="5" xfId="1" applyFont="1" applyFill="1" applyBorder="1" applyAlignment="1">
      <alignment horizontal="center" vertical="center" wrapText="1"/>
    </xf>
    <xf numFmtId="38" fontId="13" fillId="2" borderId="5" xfId="1" applyFont="1" applyFill="1" applyBorder="1" applyAlignment="1">
      <alignment horizontal="center" vertical="center" wrapText="1"/>
    </xf>
    <xf numFmtId="176" fontId="13" fillId="2" borderId="5" xfId="0" applyNumberFormat="1" applyFont="1" applyFill="1" applyBorder="1" applyAlignment="1">
      <alignment horizontal="right" vertical="center"/>
    </xf>
    <xf numFmtId="38" fontId="13" fillId="0" borderId="5" xfId="1" applyFont="1" applyBorder="1" applyAlignment="1">
      <alignment horizontal="right" vertical="center"/>
    </xf>
    <xf numFmtId="181" fontId="13" fillId="0" borderId="5" xfId="0" applyNumberFormat="1" applyFont="1" applyBorder="1" applyAlignment="1">
      <alignment horizontal="right" vertical="center"/>
    </xf>
    <xf numFmtId="0" fontId="13" fillId="2" borderId="5" xfId="0" applyFont="1" applyFill="1" applyBorder="1" applyAlignment="1">
      <alignment vertical="center" wrapText="1"/>
    </xf>
    <xf numFmtId="177" fontId="13" fillId="0" borderId="5" xfId="0" applyNumberFormat="1" applyFont="1" applyBorder="1" applyAlignment="1">
      <alignment horizontal="center" vertical="center"/>
    </xf>
    <xf numFmtId="178" fontId="25" fillId="0" borderId="5" xfId="0" applyNumberFormat="1" applyFont="1" applyBorder="1" applyAlignment="1">
      <alignment horizontal="center" vertical="center"/>
    </xf>
    <xf numFmtId="0" fontId="13" fillId="2" borderId="5" xfId="3" applyFont="1" applyFill="1" applyBorder="1" applyAlignment="1">
      <alignment horizontal="left" vertical="center" wrapText="1"/>
    </xf>
    <xf numFmtId="0" fontId="10" fillId="0" borderId="15" xfId="0" applyFont="1" applyBorder="1" applyAlignment="1">
      <alignment horizontal="center" vertical="center"/>
    </xf>
    <xf numFmtId="0" fontId="0" fillId="0" borderId="11" xfId="0" applyBorder="1" applyAlignment="1">
      <alignment horizontal="center" vertical="center" wrapText="1"/>
    </xf>
    <xf numFmtId="178" fontId="13" fillId="0" borderId="5" xfId="0" applyNumberFormat="1" applyFont="1" applyBorder="1" applyAlignment="1">
      <alignment horizontal="center" vertical="center"/>
    </xf>
    <xf numFmtId="0" fontId="33" fillId="2" borderId="5" xfId="4" applyFont="1" applyFill="1" applyBorder="1" applyAlignment="1">
      <alignment vertical="center" wrapText="1"/>
    </xf>
    <xf numFmtId="0" fontId="33" fillId="0" borderId="5" xfId="0" applyFont="1" applyBorder="1" applyAlignment="1">
      <alignment vertical="center" wrapText="1"/>
    </xf>
    <xf numFmtId="38" fontId="13" fillId="2" borderId="8" xfId="1" applyFont="1" applyFill="1" applyBorder="1" applyAlignment="1">
      <alignment horizontal="center" vertical="center" wrapText="1"/>
    </xf>
    <xf numFmtId="176" fontId="13" fillId="2" borderId="8" xfId="0" applyNumberFormat="1" applyFont="1" applyFill="1" applyBorder="1" applyAlignment="1">
      <alignment horizontal="right" vertical="center"/>
    </xf>
    <xf numFmtId="38" fontId="13" fillId="0" borderId="8" xfId="1" applyFont="1" applyBorder="1" applyAlignment="1">
      <alignment horizontal="right" vertical="center"/>
    </xf>
    <xf numFmtId="181" fontId="13" fillId="0" borderId="8" xfId="0" applyNumberFormat="1" applyFont="1" applyBorder="1" applyAlignment="1">
      <alignment horizontal="right" vertical="center"/>
    </xf>
    <xf numFmtId="0" fontId="13" fillId="2" borderId="8" xfId="0" applyFont="1" applyFill="1" applyBorder="1" applyAlignment="1">
      <alignment vertical="center" wrapText="1"/>
    </xf>
    <xf numFmtId="177" fontId="13" fillId="0" borderId="8" xfId="0" applyNumberFormat="1" applyFont="1" applyBorder="1" applyAlignment="1">
      <alignment horizontal="center" vertical="center"/>
    </xf>
    <xf numFmtId="0" fontId="13" fillId="0" borderId="8" xfId="0" applyFont="1" applyBorder="1" applyAlignment="1">
      <alignment vertical="center" wrapText="1"/>
    </xf>
    <xf numFmtId="178" fontId="13" fillId="0" borderId="8" xfId="0" applyNumberFormat="1" applyFont="1" applyBorder="1" applyAlignment="1">
      <alignment horizontal="center" vertical="center"/>
    </xf>
    <xf numFmtId="0" fontId="13" fillId="2" borderId="8" xfId="3" applyFont="1" applyFill="1" applyBorder="1" applyAlignment="1">
      <alignment horizontal="left" vertical="center" wrapText="1"/>
    </xf>
    <xf numFmtId="0" fontId="0" fillId="0" borderId="13" xfId="0" applyBorder="1" applyAlignment="1">
      <alignment horizontal="center" vertical="center" wrapText="1"/>
    </xf>
    <xf numFmtId="177" fontId="0" fillId="0" borderId="5" xfId="0" applyNumberFormat="1" applyBorder="1" applyAlignment="1">
      <alignment horizontal="center" vertical="center" wrapText="1"/>
    </xf>
    <xf numFmtId="0" fontId="0" fillId="0" borderId="14" xfId="0" applyBorder="1" applyAlignment="1">
      <alignment horizontal="left" vertical="center" wrapText="1"/>
    </xf>
    <xf numFmtId="0" fontId="0" fillId="0" borderId="12" xfId="0" applyBorder="1" applyAlignment="1">
      <alignment horizontal="center" vertical="center" wrapText="1"/>
    </xf>
    <xf numFmtId="0" fontId="0" fillId="0" borderId="11" xfId="0" applyBorder="1" applyAlignment="1">
      <alignment vertical="center" wrapText="1"/>
    </xf>
    <xf numFmtId="0" fontId="0" fillId="0" borderId="7" xfId="0" applyBorder="1" applyAlignment="1">
      <alignment horizontal="center" vertical="center" wrapText="1"/>
    </xf>
    <xf numFmtId="176" fontId="0" fillId="0" borderId="8" xfId="0" applyNumberFormat="1" applyBorder="1" applyAlignment="1">
      <alignment horizontal="right" vertical="center" wrapText="1"/>
    </xf>
    <xf numFmtId="38" fontId="0" fillId="0" borderId="8" xfId="1" applyFont="1" applyBorder="1" applyAlignment="1">
      <alignment horizontal="right" vertical="center" wrapText="1"/>
    </xf>
    <xf numFmtId="179" fontId="0" fillId="0" borderId="8" xfId="0" applyNumberFormat="1" applyBorder="1" applyAlignment="1">
      <alignment horizontal="right" vertical="center" wrapText="1"/>
    </xf>
    <xf numFmtId="0" fontId="10" fillId="0" borderId="25" xfId="0" applyFont="1" applyBorder="1" applyAlignment="1">
      <alignment horizontal="center" vertical="center" wrapText="1"/>
    </xf>
    <xf numFmtId="0" fontId="0" fillId="0" borderId="13" xfId="0" applyBorder="1" applyAlignment="1">
      <alignment horizontal="center" vertical="center"/>
    </xf>
    <xf numFmtId="177" fontId="0" fillId="0" borderId="8" xfId="0" applyNumberFormat="1" applyBorder="1" applyAlignment="1">
      <alignment horizontal="center" vertical="center"/>
    </xf>
    <xf numFmtId="176" fontId="0" fillId="0" borderId="8" xfId="0" applyNumberFormat="1" applyBorder="1" applyAlignment="1">
      <alignment horizontal="right" vertical="center"/>
    </xf>
    <xf numFmtId="179" fontId="0" fillId="0" borderId="8" xfId="0" applyNumberFormat="1" applyBorder="1" applyAlignment="1">
      <alignment horizontal="right" vertical="center"/>
    </xf>
    <xf numFmtId="178" fontId="0" fillId="0" borderId="8" xfId="0" applyNumberFormat="1" applyBorder="1" applyAlignment="1">
      <alignment horizontal="center" vertical="center"/>
    </xf>
    <xf numFmtId="0" fontId="11" fillId="0" borderId="13" xfId="0" applyFont="1" applyBorder="1" applyAlignment="1">
      <alignment horizontal="center" vertical="center"/>
    </xf>
    <xf numFmtId="176" fontId="11" fillId="0" borderId="5" xfId="0" applyNumberFormat="1" applyFont="1" applyBorder="1" applyAlignment="1">
      <alignment horizontal="right" vertical="center"/>
    </xf>
    <xf numFmtId="179" fontId="11" fillId="0" borderId="5" xfId="0" applyNumberFormat="1" applyFont="1" applyBorder="1" applyAlignment="1">
      <alignment horizontal="right" vertical="center" wrapText="1"/>
    </xf>
    <xf numFmtId="178" fontId="11" fillId="0" borderId="5" xfId="0" applyNumberFormat="1" applyFont="1" applyBorder="1" applyAlignment="1">
      <alignment horizontal="center" vertical="center"/>
    </xf>
    <xf numFmtId="176" fontId="11" fillId="0" borderId="26" xfId="0" applyNumberFormat="1"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176" fontId="11" fillId="0" borderId="28" xfId="0" applyNumberFormat="1" applyFont="1" applyBorder="1" applyAlignment="1">
      <alignment horizontal="center" vertical="center"/>
    </xf>
    <xf numFmtId="38" fontId="11" fillId="0" borderId="28" xfId="1" applyFont="1" applyBorder="1" applyAlignment="1">
      <alignment horizontal="right" vertical="center"/>
    </xf>
    <xf numFmtId="179" fontId="11" fillId="0" borderId="28" xfId="0" applyNumberFormat="1" applyFont="1" applyBorder="1" applyAlignment="1">
      <alignment horizontal="right" vertical="center" wrapText="1"/>
    </xf>
    <xf numFmtId="0" fontId="11" fillId="0" borderId="28" xfId="0" applyFont="1" applyBorder="1" applyAlignment="1">
      <alignment horizontal="left" vertical="center" wrapText="1"/>
    </xf>
    <xf numFmtId="177" fontId="11" fillId="0" borderId="28" xfId="0" applyNumberFormat="1" applyFont="1" applyBorder="1" applyAlignment="1">
      <alignment horizontal="center" vertical="center"/>
    </xf>
    <xf numFmtId="178" fontId="11" fillId="0" borderId="28" xfId="0" applyNumberFormat="1" applyFont="1" applyBorder="1" applyAlignment="1">
      <alignment horizontal="center" vertical="center"/>
    </xf>
    <xf numFmtId="0" fontId="11" fillId="0" borderId="29" xfId="0" applyFont="1" applyBorder="1" applyAlignment="1">
      <alignment horizontal="left" vertical="center" wrapText="1"/>
    </xf>
    <xf numFmtId="0" fontId="11" fillId="0" borderId="25" xfId="0" applyFont="1" applyBorder="1" applyAlignment="1">
      <alignment horizontal="center" vertical="center"/>
    </xf>
    <xf numFmtId="0" fontId="12" fillId="0" borderId="3"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1" xfId="0" applyFont="1" applyBorder="1" applyAlignment="1">
      <alignment horizontal="center" vertical="center" wrapText="1"/>
    </xf>
    <xf numFmtId="0" fontId="0" fillId="0" borderId="0" xfId="0" applyAlignment="1">
      <alignment horizontal="center" vertical="center" wrapText="1"/>
    </xf>
    <xf numFmtId="0" fontId="10" fillId="0" borderId="25" xfId="0" applyFont="1" applyBorder="1" applyAlignment="1">
      <alignment horizontal="center" vertical="center"/>
    </xf>
    <xf numFmtId="0" fontId="12" fillId="0" borderId="24" xfId="0" applyFont="1" applyBorder="1" applyAlignment="1">
      <alignment horizontal="center" vertical="center"/>
    </xf>
    <xf numFmtId="0" fontId="12" fillId="0" borderId="33"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2" xfId="0" applyFont="1" applyBorder="1" applyAlignment="1">
      <alignment horizontal="center" vertical="center" wrapText="1"/>
    </xf>
    <xf numFmtId="38" fontId="12" fillId="0" borderId="35" xfId="1" applyFont="1" applyBorder="1" applyAlignment="1">
      <alignment horizontal="center" vertical="center" wrapText="1"/>
    </xf>
    <xf numFmtId="38" fontId="12" fillId="0" borderId="31" xfId="1" applyFont="1" applyBorder="1" applyAlignment="1">
      <alignment horizontal="center" vertical="center" wrapText="1"/>
    </xf>
  </cellXfs>
  <cellStyles count="5">
    <cellStyle name="パーセント" xfId="2" builtinId="5"/>
    <cellStyle name="桁区切り" xfId="1" builtinId="6"/>
    <cellStyle name="標準" xfId="0" builtinId="0"/>
    <cellStyle name="標準 3" xfId="4" xr:uid="{D9E56248-4FAC-451E-9042-44FCCD8589C3}"/>
    <cellStyle name="標準_１６７調査票４案件best100（再検討）0914提出用" xfId="3" xr:uid="{0F4412B5-9C98-4E6E-AA12-1E6C5CA15542}"/>
  </cellStyles>
  <dxfs count="39">
    <dxf>
      <fill>
        <patternFill>
          <bgColor rgb="FFFFFF00"/>
        </patternFill>
      </fill>
    </dxf>
    <dxf>
      <fill>
        <patternFill>
          <bgColor rgb="FFFF99CC"/>
        </patternFill>
      </fill>
    </dxf>
    <dxf>
      <fill>
        <patternFill>
          <bgColor rgb="FFFF0000"/>
        </patternFill>
      </fill>
    </dxf>
    <dxf>
      <fill>
        <patternFill>
          <bgColor rgb="FFFFFF00"/>
        </patternFill>
      </fill>
    </dxf>
    <dxf>
      <fill>
        <patternFill>
          <bgColor rgb="FFFF99CC"/>
        </patternFill>
      </fill>
    </dxf>
    <dxf>
      <fill>
        <patternFill>
          <bgColor rgb="FFFF0000"/>
        </patternFill>
      </fill>
    </dxf>
    <dxf>
      <fill>
        <patternFill>
          <bgColor rgb="FFFF99CC"/>
        </patternFill>
      </fill>
    </dxf>
    <dxf>
      <fill>
        <patternFill>
          <bgColor rgb="FFFF0000"/>
        </patternFill>
      </fill>
    </dxf>
    <dxf>
      <fill>
        <patternFill>
          <bgColor rgb="FFFFFF00"/>
        </patternFill>
      </fill>
    </dxf>
    <dxf>
      <fill>
        <patternFill>
          <bgColor rgb="FFFF99CC"/>
        </patternFill>
      </fill>
    </dxf>
    <dxf>
      <fill>
        <patternFill>
          <bgColor rgb="FFFF0000"/>
        </patternFill>
      </fill>
    </dxf>
    <dxf>
      <fill>
        <patternFill>
          <bgColor rgb="FFFFFF00"/>
        </patternFill>
      </fill>
    </dxf>
    <dxf>
      <fill>
        <patternFill>
          <bgColor rgb="FFFF99CC"/>
        </patternFill>
      </fill>
    </dxf>
    <dxf>
      <fill>
        <patternFill>
          <bgColor rgb="FFFF0000"/>
        </patternFill>
      </fill>
    </dxf>
    <dxf>
      <fill>
        <patternFill>
          <bgColor rgb="FFFFFF00"/>
        </patternFill>
      </fill>
    </dxf>
    <dxf>
      <fill>
        <patternFill>
          <bgColor rgb="FFFF99CC"/>
        </patternFill>
      </fill>
    </dxf>
    <dxf>
      <fill>
        <patternFill>
          <bgColor rgb="FFFF0000"/>
        </patternFill>
      </fill>
    </dxf>
    <dxf>
      <fill>
        <patternFill>
          <bgColor rgb="FFFFFF00"/>
        </patternFill>
      </fill>
    </dxf>
    <dxf>
      <fill>
        <patternFill>
          <bgColor rgb="FFFF99CC"/>
        </patternFill>
      </fill>
    </dxf>
    <dxf>
      <fill>
        <patternFill>
          <bgColor rgb="FFFFFF00"/>
        </patternFill>
      </fill>
    </dxf>
    <dxf>
      <fill>
        <patternFill>
          <bgColor rgb="FFFF0000"/>
        </patternFill>
      </fill>
    </dxf>
    <dxf>
      <fill>
        <patternFill>
          <bgColor rgb="FFFFFF00"/>
        </patternFill>
      </fill>
    </dxf>
    <dxf>
      <fill>
        <patternFill>
          <bgColor rgb="FFFF99CC"/>
        </patternFill>
      </fill>
    </dxf>
    <dxf>
      <fill>
        <patternFill>
          <bgColor rgb="FFFF0000"/>
        </patternFill>
      </fill>
    </dxf>
    <dxf>
      <fill>
        <patternFill>
          <bgColor rgb="FFFFFF00"/>
        </patternFill>
      </fill>
    </dxf>
    <dxf>
      <fill>
        <patternFill>
          <bgColor rgb="FFFF99CC"/>
        </patternFill>
      </fill>
    </dxf>
    <dxf>
      <fill>
        <patternFill>
          <bgColor rgb="FFFF0000"/>
        </patternFill>
      </fill>
    </dxf>
    <dxf>
      <fill>
        <patternFill>
          <bgColor rgb="FFFFFF00"/>
        </patternFill>
      </fill>
    </dxf>
    <dxf>
      <fill>
        <patternFill>
          <bgColor rgb="FFFF99CC"/>
        </patternFill>
      </fill>
    </dxf>
    <dxf>
      <fill>
        <patternFill>
          <bgColor rgb="FFFF0000"/>
        </patternFill>
      </fill>
    </dxf>
    <dxf>
      <fill>
        <patternFill>
          <bgColor rgb="FFFFFF00"/>
        </patternFill>
      </fill>
    </dxf>
    <dxf>
      <fill>
        <patternFill>
          <bgColor rgb="FFFF99CC"/>
        </patternFill>
      </fill>
    </dxf>
    <dxf>
      <fill>
        <patternFill>
          <bgColor rgb="FFFF0000"/>
        </patternFill>
      </fill>
    </dxf>
    <dxf>
      <fill>
        <patternFill>
          <bgColor rgb="FFFFFF00"/>
        </patternFill>
      </fill>
    </dxf>
    <dxf>
      <fill>
        <patternFill>
          <bgColor rgb="FFFF99CC"/>
        </patternFill>
      </fill>
    </dxf>
    <dxf>
      <fill>
        <patternFill>
          <bgColor rgb="FFFF0000"/>
        </patternFill>
      </fill>
    </dxf>
    <dxf>
      <fill>
        <patternFill>
          <bgColor rgb="FFFF99CC"/>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687457</xdr:colOff>
      <xdr:row>0</xdr:row>
      <xdr:rowOff>65207</xdr:rowOff>
    </xdr:from>
    <xdr:ext cx="800732" cy="275717"/>
    <xdr:sp macro="" textlink="">
      <xdr:nvSpPr>
        <xdr:cNvPr id="2" name="テキスト ボックス 1">
          <a:extLst>
            <a:ext uri="{FF2B5EF4-FFF2-40B4-BE49-F238E27FC236}">
              <a16:creationId xmlns:a16="http://schemas.microsoft.com/office/drawing/2014/main" id="{2158D567-7072-4BDA-B759-E25368EB0686}"/>
            </a:ext>
          </a:extLst>
        </xdr:cNvPr>
        <xdr:cNvSpPr txBox="1"/>
      </xdr:nvSpPr>
      <xdr:spPr>
        <a:xfrm>
          <a:off x="7926457" y="6520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DDFFF-7906-4758-9892-306ACA3D3436}">
  <sheetPr>
    <pageSetUpPr fitToPage="1"/>
  </sheetPr>
  <dimension ref="A1:N332"/>
  <sheetViews>
    <sheetView tabSelected="1" view="pageBreakPreview" zoomScale="90" zoomScaleNormal="79" zoomScaleSheetLayoutView="90" workbookViewId="0">
      <selection sqref="A1:N1"/>
    </sheetView>
  </sheetViews>
  <sheetFormatPr defaultRowHeight="13.5" customHeight="1"/>
  <cols>
    <col min="1" max="1" width="12.5" bestFit="1" customWidth="1"/>
    <col min="2" max="3" width="12.59765625" customWidth="1"/>
    <col min="4" max="4" width="15.69921875" style="1" customWidth="1"/>
    <col min="5" max="5" width="13.8984375" customWidth="1"/>
    <col min="6" max="6" width="17.796875" style="1" customWidth="1"/>
    <col min="7" max="7" width="20" customWidth="1"/>
    <col min="8" max="8" width="12.59765625" style="2" customWidth="1"/>
    <col min="9" max="9" width="14.59765625" style="3" bestFit="1" customWidth="1"/>
    <col min="10" max="10" width="10.69921875" style="2" customWidth="1"/>
    <col min="11" max="13" width="11.69921875" style="1" customWidth="1"/>
    <col min="14" max="14" width="8" customWidth="1"/>
  </cols>
  <sheetData>
    <row r="1" spans="1:14" ht="32.1" customHeight="1">
      <c r="A1" s="268" t="s">
        <v>995</v>
      </c>
      <c r="B1" s="268"/>
      <c r="C1" s="268"/>
      <c r="D1" s="268"/>
      <c r="E1" s="268"/>
      <c r="F1" s="268"/>
      <c r="G1" s="268"/>
      <c r="H1" s="268"/>
      <c r="I1" s="268"/>
      <c r="J1" s="268"/>
      <c r="K1" s="268"/>
      <c r="L1" s="268"/>
      <c r="M1" s="268"/>
      <c r="N1" s="268"/>
    </row>
    <row r="2" spans="1:14" ht="18.600000000000001" thickBot="1"/>
    <row r="3" spans="1:14" ht="68.099999999999994" customHeight="1">
      <c r="A3" s="269" t="s">
        <v>994</v>
      </c>
      <c r="B3" s="273" t="s">
        <v>993</v>
      </c>
      <c r="C3" s="266" t="s">
        <v>992</v>
      </c>
      <c r="D3" s="266" t="s">
        <v>991</v>
      </c>
      <c r="E3" s="266" t="s">
        <v>990</v>
      </c>
      <c r="F3" s="266" t="s">
        <v>989</v>
      </c>
      <c r="G3" s="266" t="s">
        <v>988</v>
      </c>
      <c r="H3" s="266" t="s">
        <v>987</v>
      </c>
      <c r="I3" s="275" t="s">
        <v>986</v>
      </c>
      <c r="J3" s="266" t="s">
        <v>985</v>
      </c>
      <c r="K3" s="263" t="s">
        <v>984</v>
      </c>
      <c r="L3" s="264"/>
      <c r="M3" s="265"/>
      <c r="N3" s="271" t="s">
        <v>983</v>
      </c>
    </row>
    <row r="4" spans="1:14" ht="29.55" customHeight="1" thickBot="1">
      <c r="A4" s="270"/>
      <c r="B4" s="274"/>
      <c r="C4" s="267"/>
      <c r="D4" s="267"/>
      <c r="E4" s="267"/>
      <c r="F4" s="267"/>
      <c r="G4" s="267"/>
      <c r="H4" s="267"/>
      <c r="I4" s="276"/>
      <c r="J4" s="267"/>
      <c r="K4" s="262" t="s">
        <v>982</v>
      </c>
      <c r="L4" s="262" t="s">
        <v>981</v>
      </c>
      <c r="M4" s="262" t="s">
        <v>980</v>
      </c>
      <c r="N4" s="272"/>
    </row>
    <row r="5" spans="1:14" ht="180">
      <c r="A5" s="261" t="s">
        <v>974</v>
      </c>
      <c r="B5" s="260" t="s">
        <v>979</v>
      </c>
      <c r="C5" s="257" t="s">
        <v>978</v>
      </c>
      <c r="D5" s="259">
        <v>45300</v>
      </c>
      <c r="E5" s="257" t="s">
        <v>977</v>
      </c>
      <c r="F5" s="258">
        <v>6011105005423</v>
      </c>
      <c r="G5" s="257" t="s">
        <v>976</v>
      </c>
      <c r="H5" s="256" t="s">
        <v>975</v>
      </c>
      <c r="I5" s="255">
        <v>16568333</v>
      </c>
      <c r="J5" s="254" t="s">
        <v>1</v>
      </c>
      <c r="K5" s="253" t="s">
        <v>3</v>
      </c>
      <c r="L5" s="253" t="s">
        <v>2</v>
      </c>
      <c r="M5" s="252">
        <v>1</v>
      </c>
      <c r="N5" s="251" t="s">
        <v>1</v>
      </c>
    </row>
    <row r="6" spans="1:14" ht="180">
      <c r="A6" s="47" t="s">
        <v>974</v>
      </c>
      <c r="B6" s="46" t="s">
        <v>973</v>
      </c>
      <c r="C6" s="31" t="s">
        <v>972</v>
      </c>
      <c r="D6" s="250">
        <v>45017</v>
      </c>
      <c r="E6" s="31" t="s">
        <v>971</v>
      </c>
      <c r="F6" s="94">
        <v>2010005004175</v>
      </c>
      <c r="G6" s="31" t="s">
        <v>970</v>
      </c>
      <c r="H6" s="249">
        <v>12832000</v>
      </c>
      <c r="I6" s="93">
        <v>12832000</v>
      </c>
      <c r="J6" s="248">
        <v>1</v>
      </c>
      <c r="K6" s="91" t="s">
        <v>9</v>
      </c>
      <c r="L6" s="91" t="s">
        <v>2</v>
      </c>
      <c r="M6" s="247">
        <v>1</v>
      </c>
      <c r="N6" s="219" t="s">
        <v>39</v>
      </c>
    </row>
    <row r="7" spans="1:14" ht="198">
      <c r="A7" s="218" t="s">
        <v>965</v>
      </c>
      <c r="B7" s="58" t="s">
        <v>969</v>
      </c>
      <c r="C7" s="55" t="s">
        <v>968</v>
      </c>
      <c r="D7" s="246">
        <v>45019</v>
      </c>
      <c r="E7" s="55" t="s">
        <v>967</v>
      </c>
      <c r="F7" s="243">
        <v>3012405002559</v>
      </c>
      <c r="G7" s="55" t="s">
        <v>966</v>
      </c>
      <c r="H7" s="245">
        <v>29807710</v>
      </c>
      <c r="I7" s="173">
        <v>29807710</v>
      </c>
      <c r="J7" s="244">
        <v>1</v>
      </c>
      <c r="K7" s="17" t="s">
        <v>9</v>
      </c>
      <c r="L7" s="17" t="s">
        <v>2</v>
      </c>
      <c r="M7" s="17">
        <v>1</v>
      </c>
      <c r="N7" s="219" t="s">
        <v>39</v>
      </c>
    </row>
    <row r="8" spans="1:14" ht="144.6" thickBot="1">
      <c r="A8" s="109" t="s">
        <v>965</v>
      </c>
      <c r="B8" s="234" t="s">
        <v>964</v>
      </c>
      <c r="C8" s="64" t="s">
        <v>963</v>
      </c>
      <c r="D8" s="107">
        <v>45258</v>
      </c>
      <c r="E8" s="64" t="s">
        <v>962</v>
      </c>
      <c r="F8" s="243">
        <v>2010005018547</v>
      </c>
      <c r="G8" s="55" t="s">
        <v>961</v>
      </c>
      <c r="H8" s="103">
        <v>2341350</v>
      </c>
      <c r="I8" s="102">
        <v>2341350</v>
      </c>
      <c r="J8" s="101">
        <v>1</v>
      </c>
      <c r="K8" s="17" t="s">
        <v>9</v>
      </c>
      <c r="L8" s="17" t="s">
        <v>2</v>
      </c>
      <c r="M8" s="242" t="s">
        <v>1</v>
      </c>
      <c r="N8" s="219" t="s">
        <v>39</v>
      </c>
    </row>
    <row r="9" spans="1:14" ht="234">
      <c r="A9" s="241" t="s">
        <v>947</v>
      </c>
      <c r="B9" s="58" t="s">
        <v>960</v>
      </c>
      <c r="C9" s="55" t="s">
        <v>956</v>
      </c>
      <c r="D9" s="57">
        <v>45019</v>
      </c>
      <c r="E9" s="55" t="s">
        <v>959</v>
      </c>
      <c r="F9" s="56">
        <v>4010005018834</v>
      </c>
      <c r="G9" s="55" t="s">
        <v>958</v>
      </c>
      <c r="H9" s="240">
        <v>2640000</v>
      </c>
      <c r="I9" s="239">
        <v>2640000</v>
      </c>
      <c r="J9" s="238">
        <v>1</v>
      </c>
      <c r="K9" s="237" t="s">
        <v>9</v>
      </c>
      <c r="L9" s="237" t="s">
        <v>2</v>
      </c>
      <c r="M9" s="237" t="s">
        <v>17</v>
      </c>
      <c r="N9" s="219" t="s">
        <v>39</v>
      </c>
    </row>
    <row r="10" spans="1:14" ht="409.6">
      <c r="A10" s="194" t="s">
        <v>947</v>
      </c>
      <c r="B10" s="234" t="s">
        <v>957</v>
      </c>
      <c r="C10" s="64" t="s">
        <v>956</v>
      </c>
      <c r="D10" s="66">
        <v>45019</v>
      </c>
      <c r="E10" s="64" t="s">
        <v>955</v>
      </c>
      <c r="F10" s="56">
        <v>4011005003009</v>
      </c>
      <c r="G10" s="55" t="s">
        <v>954</v>
      </c>
      <c r="H10" s="63">
        <v>2062500</v>
      </c>
      <c r="I10" s="62" t="s">
        <v>953</v>
      </c>
      <c r="J10" s="61">
        <v>1</v>
      </c>
      <c r="K10" s="237" t="s">
        <v>9</v>
      </c>
      <c r="L10" s="237" t="s">
        <v>2</v>
      </c>
      <c r="M10" s="232" t="s">
        <v>17</v>
      </c>
      <c r="N10" s="236" t="s">
        <v>952</v>
      </c>
    </row>
    <row r="11" spans="1:14" ht="144">
      <c r="A11" s="194" t="s">
        <v>947</v>
      </c>
      <c r="B11" s="234" t="s">
        <v>951</v>
      </c>
      <c r="C11" s="64" t="s">
        <v>950</v>
      </c>
      <c r="D11" s="66">
        <v>45019</v>
      </c>
      <c r="E11" s="64" t="s">
        <v>949</v>
      </c>
      <c r="F11" s="56">
        <v>8010405010536</v>
      </c>
      <c r="G11" s="55" t="s">
        <v>948</v>
      </c>
      <c r="H11" s="63">
        <v>6115890</v>
      </c>
      <c r="I11" s="62">
        <v>6115890</v>
      </c>
      <c r="J11" s="61">
        <v>1</v>
      </c>
      <c r="K11" s="237" t="s">
        <v>3</v>
      </c>
      <c r="L11" s="237" t="s">
        <v>2</v>
      </c>
      <c r="M11" s="232" t="s">
        <v>17</v>
      </c>
      <c r="N11" s="236"/>
    </row>
    <row r="12" spans="1:14" ht="162">
      <c r="A12" s="194" t="s">
        <v>947</v>
      </c>
      <c r="B12" s="234" t="s">
        <v>946</v>
      </c>
      <c r="C12" s="64" t="s">
        <v>945</v>
      </c>
      <c r="D12" s="66">
        <v>45105</v>
      </c>
      <c r="E12" s="64" t="s">
        <v>944</v>
      </c>
      <c r="F12" s="233">
        <v>3290005013692</v>
      </c>
      <c r="G12" s="64" t="s">
        <v>943</v>
      </c>
      <c r="H12" s="63">
        <v>18238797</v>
      </c>
      <c r="I12" s="29" t="s">
        <v>942</v>
      </c>
      <c r="J12" s="61">
        <v>1</v>
      </c>
      <c r="K12" s="60" t="s">
        <v>9</v>
      </c>
      <c r="L12" s="60" t="s">
        <v>2</v>
      </c>
      <c r="M12" s="232">
        <v>16</v>
      </c>
      <c r="N12" s="236" t="s">
        <v>941</v>
      </c>
    </row>
    <row r="13" spans="1:14" ht="144">
      <c r="A13" s="191" t="s">
        <v>926</v>
      </c>
      <c r="B13" s="58" t="s">
        <v>940</v>
      </c>
      <c r="C13" s="55" t="s">
        <v>939</v>
      </c>
      <c r="D13" s="57">
        <v>45230</v>
      </c>
      <c r="E13" s="55" t="s">
        <v>938</v>
      </c>
      <c r="F13" s="56">
        <v>4080005006188</v>
      </c>
      <c r="G13" s="55" t="s">
        <v>937</v>
      </c>
      <c r="H13" s="240">
        <v>117147005</v>
      </c>
      <c r="I13" s="239">
        <v>116600000</v>
      </c>
      <c r="J13" s="238">
        <v>0.99533061045820159</v>
      </c>
      <c r="K13" s="237" t="s">
        <v>582</v>
      </c>
      <c r="L13" s="237" t="s">
        <v>2</v>
      </c>
      <c r="M13" s="237">
        <v>1</v>
      </c>
      <c r="N13" s="195" t="s">
        <v>936</v>
      </c>
    </row>
    <row r="14" spans="1:14" ht="180">
      <c r="A14" s="235" t="s">
        <v>926</v>
      </c>
      <c r="B14" s="234" t="s">
        <v>935</v>
      </c>
      <c r="C14" s="64" t="s">
        <v>934</v>
      </c>
      <c r="D14" s="66">
        <v>45261</v>
      </c>
      <c r="E14" s="64" t="s">
        <v>933</v>
      </c>
      <c r="F14" s="56">
        <v>7010405010413</v>
      </c>
      <c r="G14" s="55" t="s">
        <v>932</v>
      </c>
      <c r="H14" s="63">
        <v>129342000</v>
      </c>
      <c r="I14" s="62">
        <v>129342000</v>
      </c>
      <c r="J14" s="61">
        <v>1</v>
      </c>
      <c r="K14" s="237" t="s">
        <v>693</v>
      </c>
      <c r="L14" s="237" t="s">
        <v>2</v>
      </c>
      <c r="M14" s="232">
        <v>1</v>
      </c>
      <c r="N14" s="219" t="s">
        <v>39</v>
      </c>
    </row>
    <row r="15" spans="1:14" ht="144">
      <c r="A15" s="235" t="s">
        <v>926</v>
      </c>
      <c r="B15" s="234" t="s">
        <v>931</v>
      </c>
      <c r="C15" s="64" t="s">
        <v>930</v>
      </c>
      <c r="D15" s="66">
        <v>45019</v>
      </c>
      <c r="E15" s="64" t="s">
        <v>929</v>
      </c>
      <c r="F15" s="56">
        <v>2010005018638</v>
      </c>
      <c r="G15" s="55" t="s">
        <v>928</v>
      </c>
      <c r="H15" s="63">
        <v>23651100</v>
      </c>
      <c r="I15" s="62">
        <v>23651100</v>
      </c>
      <c r="J15" s="61">
        <v>1</v>
      </c>
      <c r="K15" s="237" t="s">
        <v>921</v>
      </c>
      <c r="L15" s="237" t="s">
        <v>2</v>
      </c>
      <c r="M15" s="232" t="s">
        <v>39</v>
      </c>
      <c r="N15" s="236" t="s">
        <v>927</v>
      </c>
    </row>
    <row r="16" spans="1:14" ht="144">
      <c r="A16" s="235" t="s">
        <v>926</v>
      </c>
      <c r="B16" s="234" t="s">
        <v>925</v>
      </c>
      <c r="C16" s="64" t="s">
        <v>924</v>
      </c>
      <c r="D16" s="66">
        <v>45019</v>
      </c>
      <c r="E16" s="64" t="s">
        <v>923</v>
      </c>
      <c r="F16" s="233">
        <v>7010405010413</v>
      </c>
      <c r="G16" s="64" t="s">
        <v>922</v>
      </c>
      <c r="H16" s="63">
        <v>609193244</v>
      </c>
      <c r="I16" s="62">
        <v>609193244</v>
      </c>
      <c r="J16" s="61">
        <v>1</v>
      </c>
      <c r="K16" s="60" t="s">
        <v>921</v>
      </c>
      <c r="L16" s="60" t="s">
        <v>2</v>
      </c>
      <c r="M16" s="232" t="s">
        <v>39</v>
      </c>
      <c r="N16" s="219" t="s">
        <v>39</v>
      </c>
    </row>
    <row r="17" spans="1:14" ht="105.6">
      <c r="A17" s="51" t="s">
        <v>881</v>
      </c>
      <c r="B17" s="229" t="s">
        <v>920</v>
      </c>
      <c r="C17" s="231" t="s">
        <v>886</v>
      </c>
      <c r="D17" s="230">
        <v>45019</v>
      </c>
      <c r="E17" s="229" t="s">
        <v>918</v>
      </c>
      <c r="F17" s="228">
        <v>7010405010413</v>
      </c>
      <c r="G17" s="227" t="s">
        <v>882</v>
      </c>
      <c r="H17" s="226">
        <v>444653000</v>
      </c>
      <c r="I17" s="225">
        <v>444653000</v>
      </c>
      <c r="J17" s="224">
        <f t="shared" ref="J17:J24" si="0">ROUNDDOWN(I17/H17,3)</f>
        <v>1</v>
      </c>
      <c r="K17" s="223" t="s">
        <v>876</v>
      </c>
      <c r="L17" s="223" t="s">
        <v>875</v>
      </c>
      <c r="M17" s="223">
        <v>1</v>
      </c>
      <c r="N17" s="219" t="s">
        <v>39</v>
      </c>
    </row>
    <row r="18" spans="1:14" ht="105.6">
      <c r="A18" s="51" t="s">
        <v>881</v>
      </c>
      <c r="B18" s="172" t="s">
        <v>919</v>
      </c>
      <c r="C18" s="217" t="s">
        <v>886</v>
      </c>
      <c r="D18" s="220">
        <v>45019</v>
      </c>
      <c r="E18" s="172" t="s">
        <v>918</v>
      </c>
      <c r="F18" s="215">
        <v>7010405010413</v>
      </c>
      <c r="G18" s="214" t="s">
        <v>882</v>
      </c>
      <c r="H18" s="213">
        <v>289658000</v>
      </c>
      <c r="I18" s="212">
        <v>289658000</v>
      </c>
      <c r="J18" s="211">
        <f t="shared" si="0"/>
        <v>1</v>
      </c>
      <c r="K18" s="210" t="s">
        <v>876</v>
      </c>
      <c r="L18" s="210" t="s">
        <v>875</v>
      </c>
      <c r="M18" s="210">
        <v>1</v>
      </c>
      <c r="N18" s="219" t="s">
        <v>39</v>
      </c>
    </row>
    <row r="19" spans="1:14" ht="105.6">
      <c r="A19" s="51" t="s">
        <v>881</v>
      </c>
      <c r="B19" s="214" t="s">
        <v>917</v>
      </c>
      <c r="C19" s="217" t="s">
        <v>886</v>
      </c>
      <c r="D19" s="220">
        <v>45019</v>
      </c>
      <c r="E19" s="172" t="s">
        <v>916</v>
      </c>
      <c r="F19" s="215">
        <v>7430005000879</v>
      </c>
      <c r="G19" s="214" t="s">
        <v>915</v>
      </c>
      <c r="H19" s="213">
        <v>51727373</v>
      </c>
      <c r="I19" s="212">
        <v>51727373</v>
      </c>
      <c r="J19" s="211">
        <f t="shared" si="0"/>
        <v>1</v>
      </c>
      <c r="K19" s="210" t="s">
        <v>907</v>
      </c>
      <c r="L19" s="210" t="s">
        <v>875</v>
      </c>
      <c r="M19" s="210">
        <v>1</v>
      </c>
      <c r="N19" s="219" t="s">
        <v>39</v>
      </c>
    </row>
    <row r="20" spans="1:14" ht="105.6">
      <c r="A20" s="51" t="s">
        <v>881</v>
      </c>
      <c r="B20" s="172" t="s">
        <v>914</v>
      </c>
      <c r="C20" s="217" t="s">
        <v>886</v>
      </c>
      <c r="D20" s="220">
        <v>45019</v>
      </c>
      <c r="E20" s="172" t="s">
        <v>913</v>
      </c>
      <c r="F20" s="215">
        <v>8010005019069</v>
      </c>
      <c r="G20" s="214" t="s">
        <v>912</v>
      </c>
      <c r="H20" s="213">
        <v>21489000</v>
      </c>
      <c r="I20" s="212">
        <v>21487502</v>
      </c>
      <c r="J20" s="211">
        <f t="shared" si="0"/>
        <v>0.999</v>
      </c>
      <c r="K20" s="210" t="s">
        <v>907</v>
      </c>
      <c r="L20" s="210" t="s">
        <v>875</v>
      </c>
      <c r="M20" s="210">
        <v>1</v>
      </c>
      <c r="N20" s="219" t="s">
        <v>39</v>
      </c>
    </row>
    <row r="21" spans="1:14" ht="105.6">
      <c r="A21" s="51" t="s">
        <v>881</v>
      </c>
      <c r="B21" s="172" t="s">
        <v>911</v>
      </c>
      <c r="C21" s="217" t="s">
        <v>886</v>
      </c>
      <c r="D21" s="220">
        <v>45019</v>
      </c>
      <c r="E21" s="172" t="s">
        <v>901</v>
      </c>
      <c r="F21" s="215">
        <v>2010005018803</v>
      </c>
      <c r="G21" s="214" t="s">
        <v>910</v>
      </c>
      <c r="H21" s="213">
        <v>13757000</v>
      </c>
      <c r="I21" s="212">
        <v>13754785</v>
      </c>
      <c r="J21" s="211">
        <f t="shared" si="0"/>
        <v>0.999</v>
      </c>
      <c r="K21" s="210" t="s">
        <v>876</v>
      </c>
      <c r="L21" s="210" t="s">
        <v>875</v>
      </c>
      <c r="M21" s="210">
        <v>1</v>
      </c>
      <c r="N21" s="219" t="s">
        <v>39</v>
      </c>
    </row>
    <row r="22" spans="1:14" ht="105.6">
      <c r="A22" s="51" t="s">
        <v>881</v>
      </c>
      <c r="B22" s="222" t="s">
        <v>909</v>
      </c>
      <c r="C22" s="217" t="s">
        <v>886</v>
      </c>
      <c r="D22" s="220">
        <v>45019</v>
      </c>
      <c r="E22" s="172" t="s">
        <v>908</v>
      </c>
      <c r="F22" s="215">
        <v>2430005000850</v>
      </c>
      <c r="G22" s="221" t="s">
        <v>882</v>
      </c>
      <c r="H22" s="213">
        <v>12601000</v>
      </c>
      <c r="I22" s="212">
        <v>12597046</v>
      </c>
      <c r="J22" s="211">
        <f t="shared" si="0"/>
        <v>0.999</v>
      </c>
      <c r="K22" s="210" t="s">
        <v>907</v>
      </c>
      <c r="L22" s="210" t="s">
        <v>875</v>
      </c>
      <c r="M22" s="210">
        <v>1</v>
      </c>
      <c r="N22" s="219" t="s">
        <v>39</v>
      </c>
    </row>
    <row r="23" spans="1:14" ht="105.6">
      <c r="A23" s="51" t="s">
        <v>881</v>
      </c>
      <c r="B23" s="172" t="s">
        <v>906</v>
      </c>
      <c r="C23" s="217" t="s">
        <v>886</v>
      </c>
      <c r="D23" s="220">
        <v>45019</v>
      </c>
      <c r="E23" s="172" t="s">
        <v>901</v>
      </c>
      <c r="F23" s="215">
        <v>2010005018803</v>
      </c>
      <c r="G23" s="214" t="s">
        <v>905</v>
      </c>
      <c r="H23" s="213">
        <v>9268843</v>
      </c>
      <c r="I23" s="212">
        <v>9268843</v>
      </c>
      <c r="J23" s="211">
        <f t="shared" si="0"/>
        <v>1</v>
      </c>
      <c r="K23" s="210" t="s">
        <v>876</v>
      </c>
      <c r="L23" s="210" t="s">
        <v>875</v>
      </c>
      <c r="M23" s="210" t="s">
        <v>17</v>
      </c>
      <c r="N23" s="219" t="s">
        <v>39</v>
      </c>
    </row>
    <row r="24" spans="1:14" ht="105.6">
      <c r="A24" s="51" t="s">
        <v>881</v>
      </c>
      <c r="B24" s="172" t="s">
        <v>904</v>
      </c>
      <c r="C24" s="217" t="s">
        <v>886</v>
      </c>
      <c r="D24" s="220">
        <v>45019</v>
      </c>
      <c r="E24" s="172" t="s">
        <v>901</v>
      </c>
      <c r="F24" s="215">
        <v>2010005018803</v>
      </c>
      <c r="G24" s="214" t="s">
        <v>903</v>
      </c>
      <c r="H24" s="213">
        <v>2994447</v>
      </c>
      <c r="I24" s="212">
        <v>2994447</v>
      </c>
      <c r="J24" s="211">
        <f t="shared" si="0"/>
        <v>1</v>
      </c>
      <c r="K24" s="210" t="s">
        <v>876</v>
      </c>
      <c r="L24" s="210" t="s">
        <v>875</v>
      </c>
      <c r="M24" s="210" t="s">
        <v>17</v>
      </c>
      <c r="N24" s="219" t="s">
        <v>39</v>
      </c>
    </row>
    <row r="25" spans="1:14" ht="105.6">
      <c r="A25" s="51" t="s">
        <v>881</v>
      </c>
      <c r="B25" s="172" t="s">
        <v>902</v>
      </c>
      <c r="C25" s="217" t="s">
        <v>886</v>
      </c>
      <c r="D25" s="220">
        <v>45019</v>
      </c>
      <c r="E25" s="172" t="s">
        <v>901</v>
      </c>
      <c r="F25" s="215">
        <v>2010005018803</v>
      </c>
      <c r="G25" s="214" t="s">
        <v>900</v>
      </c>
      <c r="H25" s="213">
        <v>2970000</v>
      </c>
      <c r="I25" s="212">
        <v>2970000</v>
      </c>
      <c r="J25" s="211">
        <v>1</v>
      </c>
      <c r="K25" s="210" t="s">
        <v>876</v>
      </c>
      <c r="L25" s="210" t="s">
        <v>875</v>
      </c>
      <c r="M25" s="210" t="s">
        <v>17</v>
      </c>
      <c r="N25" s="219" t="s">
        <v>39</v>
      </c>
    </row>
    <row r="26" spans="1:14" ht="105.6">
      <c r="A26" s="51" t="s">
        <v>881</v>
      </c>
      <c r="B26" s="172" t="s">
        <v>899</v>
      </c>
      <c r="C26" s="217" t="s">
        <v>886</v>
      </c>
      <c r="D26" s="216">
        <v>45040</v>
      </c>
      <c r="E26" s="172" t="s">
        <v>888</v>
      </c>
      <c r="F26" s="215">
        <v>1010405009378</v>
      </c>
      <c r="G26" s="214" t="s">
        <v>898</v>
      </c>
      <c r="H26" s="213">
        <v>11340000</v>
      </c>
      <c r="I26" s="212">
        <v>11338883</v>
      </c>
      <c r="J26" s="211">
        <f>ROUNDDOWN(I26/H26,3)</f>
        <v>0.999</v>
      </c>
      <c r="K26" s="210" t="s">
        <v>876</v>
      </c>
      <c r="L26" s="210" t="s">
        <v>875</v>
      </c>
      <c r="M26" s="210">
        <v>1</v>
      </c>
      <c r="N26" s="219" t="s">
        <v>39</v>
      </c>
    </row>
    <row r="27" spans="1:14" ht="105.6">
      <c r="A27" s="51" t="s">
        <v>881</v>
      </c>
      <c r="B27" s="172" t="s">
        <v>897</v>
      </c>
      <c r="C27" s="217" t="s">
        <v>886</v>
      </c>
      <c r="D27" s="216">
        <v>45041</v>
      </c>
      <c r="E27" s="172" t="s">
        <v>895</v>
      </c>
      <c r="F27" s="215">
        <v>7010005016604</v>
      </c>
      <c r="G27" s="214" t="s">
        <v>882</v>
      </c>
      <c r="H27" s="210" t="s">
        <v>17</v>
      </c>
      <c r="I27" s="212">
        <v>5981954</v>
      </c>
      <c r="J27" s="210" t="s">
        <v>17</v>
      </c>
      <c r="K27" s="210" t="s">
        <v>876</v>
      </c>
      <c r="L27" s="210" t="s">
        <v>875</v>
      </c>
      <c r="M27" s="210">
        <v>1</v>
      </c>
      <c r="N27" s="197" t="s">
        <v>893</v>
      </c>
    </row>
    <row r="28" spans="1:14" ht="105.6">
      <c r="A28" s="51" t="s">
        <v>881</v>
      </c>
      <c r="B28" s="172" t="s">
        <v>896</v>
      </c>
      <c r="C28" s="217" t="s">
        <v>886</v>
      </c>
      <c r="D28" s="216">
        <v>45064</v>
      </c>
      <c r="E28" s="172" t="s">
        <v>895</v>
      </c>
      <c r="F28" s="215">
        <v>7010005016604</v>
      </c>
      <c r="G28" s="214" t="s">
        <v>894</v>
      </c>
      <c r="H28" s="213">
        <v>15146000</v>
      </c>
      <c r="I28" s="212">
        <v>13754840</v>
      </c>
      <c r="J28" s="211">
        <f t="shared" ref="J28:J34" si="1">ROUNDDOWN(I28/H28,3)</f>
        <v>0.90800000000000003</v>
      </c>
      <c r="K28" s="210" t="s">
        <v>876</v>
      </c>
      <c r="L28" s="210" t="s">
        <v>875</v>
      </c>
      <c r="M28" s="210">
        <v>2</v>
      </c>
      <c r="N28" s="197" t="s">
        <v>893</v>
      </c>
    </row>
    <row r="29" spans="1:14" ht="105.6">
      <c r="A29" s="51" t="s">
        <v>881</v>
      </c>
      <c r="B29" s="172" t="s">
        <v>892</v>
      </c>
      <c r="C29" s="217" t="s">
        <v>886</v>
      </c>
      <c r="D29" s="216">
        <v>45079</v>
      </c>
      <c r="E29" s="172" t="s">
        <v>883</v>
      </c>
      <c r="F29" s="215">
        <v>6010405009456</v>
      </c>
      <c r="G29" s="214" t="s">
        <v>882</v>
      </c>
      <c r="H29" s="213">
        <v>4379000</v>
      </c>
      <c r="I29" s="212">
        <v>4374650</v>
      </c>
      <c r="J29" s="211">
        <f t="shared" si="1"/>
        <v>0.999</v>
      </c>
      <c r="K29" s="210" t="s">
        <v>876</v>
      </c>
      <c r="L29" s="210" t="s">
        <v>875</v>
      </c>
      <c r="M29" s="34">
        <v>1</v>
      </c>
      <c r="N29" s="197" t="s">
        <v>17</v>
      </c>
    </row>
    <row r="30" spans="1:14" ht="105.6">
      <c r="A30" s="51" t="s">
        <v>881</v>
      </c>
      <c r="B30" s="172" t="s">
        <v>891</v>
      </c>
      <c r="C30" s="217" t="s">
        <v>886</v>
      </c>
      <c r="D30" s="216">
        <v>45119</v>
      </c>
      <c r="E30" s="172" t="s">
        <v>888</v>
      </c>
      <c r="F30" s="215">
        <v>1010405009378</v>
      </c>
      <c r="G30" s="214" t="s">
        <v>882</v>
      </c>
      <c r="H30" s="213">
        <v>11000000</v>
      </c>
      <c r="I30" s="212">
        <v>10997762</v>
      </c>
      <c r="J30" s="211">
        <f t="shared" si="1"/>
        <v>0.999</v>
      </c>
      <c r="K30" s="210" t="s">
        <v>876</v>
      </c>
      <c r="L30" s="210" t="s">
        <v>875</v>
      </c>
      <c r="M30" s="210">
        <v>1</v>
      </c>
      <c r="N30" s="197" t="s">
        <v>17</v>
      </c>
    </row>
    <row r="31" spans="1:14" ht="105.6">
      <c r="A31" s="51" t="s">
        <v>881</v>
      </c>
      <c r="B31" s="172" t="s">
        <v>890</v>
      </c>
      <c r="C31" s="217" t="s">
        <v>889</v>
      </c>
      <c r="D31" s="216">
        <v>45125</v>
      </c>
      <c r="E31" s="172" t="s">
        <v>888</v>
      </c>
      <c r="F31" s="215">
        <v>1010405009378</v>
      </c>
      <c r="G31" s="214" t="s">
        <v>882</v>
      </c>
      <c r="H31" s="213">
        <v>5312000</v>
      </c>
      <c r="I31" s="212">
        <v>5301940</v>
      </c>
      <c r="J31" s="211">
        <f t="shared" si="1"/>
        <v>0.998</v>
      </c>
      <c r="K31" s="210" t="s">
        <v>876</v>
      </c>
      <c r="L31" s="210" t="s">
        <v>875</v>
      </c>
      <c r="M31" s="210">
        <v>1</v>
      </c>
      <c r="N31" s="197" t="s">
        <v>17</v>
      </c>
    </row>
    <row r="32" spans="1:14" ht="105.6">
      <c r="A32" s="218" t="s">
        <v>881</v>
      </c>
      <c r="B32" s="170" t="s">
        <v>887</v>
      </c>
      <c r="C32" s="217" t="s">
        <v>886</v>
      </c>
      <c r="D32" s="216">
        <v>45180</v>
      </c>
      <c r="E32" s="172" t="s">
        <v>885</v>
      </c>
      <c r="F32" s="215">
        <v>9010405010428</v>
      </c>
      <c r="G32" s="214" t="s">
        <v>882</v>
      </c>
      <c r="H32" s="213">
        <v>3075000</v>
      </c>
      <c r="I32" s="212">
        <v>3075000</v>
      </c>
      <c r="J32" s="211">
        <f t="shared" si="1"/>
        <v>1</v>
      </c>
      <c r="K32" s="210" t="s">
        <v>876</v>
      </c>
      <c r="L32" s="210" t="s">
        <v>875</v>
      </c>
      <c r="M32" s="210">
        <v>1</v>
      </c>
      <c r="N32" s="197" t="s">
        <v>17</v>
      </c>
    </row>
    <row r="33" spans="1:14" ht="105.6">
      <c r="A33" s="218" t="s">
        <v>881</v>
      </c>
      <c r="B33" s="172" t="s">
        <v>884</v>
      </c>
      <c r="C33" s="217" t="s">
        <v>879</v>
      </c>
      <c r="D33" s="216">
        <v>45302</v>
      </c>
      <c r="E33" s="172" t="s">
        <v>883</v>
      </c>
      <c r="F33" s="215">
        <v>6010405009456</v>
      </c>
      <c r="G33" s="214" t="s">
        <v>882</v>
      </c>
      <c r="H33" s="213">
        <v>3500000</v>
      </c>
      <c r="I33" s="212">
        <v>3495308</v>
      </c>
      <c r="J33" s="211">
        <f t="shared" si="1"/>
        <v>0.998</v>
      </c>
      <c r="K33" s="210" t="s">
        <v>876</v>
      </c>
      <c r="L33" s="210" t="s">
        <v>875</v>
      </c>
      <c r="M33" s="210">
        <v>1</v>
      </c>
      <c r="N33" s="197" t="s">
        <v>17</v>
      </c>
    </row>
    <row r="34" spans="1:14" ht="118.8">
      <c r="A34" s="218" t="s">
        <v>881</v>
      </c>
      <c r="B34" s="172" t="s">
        <v>880</v>
      </c>
      <c r="C34" s="217" t="s">
        <v>879</v>
      </c>
      <c r="D34" s="216">
        <v>45352</v>
      </c>
      <c r="E34" s="172" t="s">
        <v>878</v>
      </c>
      <c r="F34" s="215">
        <v>2010005018803</v>
      </c>
      <c r="G34" s="214" t="s">
        <v>877</v>
      </c>
      <c r="H34" s="213">
        <v>4843172</v>
      </c>
      <c r="I34" s="212">
        <v>4843172</v>
      </c>
      <c r="J34" s="211">
        <f t="shared" si="1"/>
        <v>1</v>
      </c>
      <c r="K34" s="210" t="s">
        <v>876</v>
      </c>
      <c r="L34" s="210" t="s">
        <v>875</v>
      </c>
      <c r="M34" s="209" t="s">
        <v>17</v>
      </c>
      <c r="N34" s="197" t="s">
        <v>17</v>
      </c>
    </row>
    <row r="35" spans="1:14" ht="409.6">
      <c r="A35" s="43" t="s">
        <v>706</v>
      </c>
      <c r="B35" s="204" t="s">
        <v>874</v>
      </c>
      <c r="C35" s="64" t="s">
        <v>800</v>
      </c>
      <c r="D35" s="66">
        <v>45163</v>
      </c>
      <c r="E35" s="64" t="s">
        <v>799</v>
      </c>
      <c r="F35" s="105">
        <v>5011105005399</v>
      </c>
      <c r="G35" s="112" t="s">
        <v>873</v>
      </c>
      <c r="H35" s="102">
        <v>1744987</v>
      </c>
      <c r="I35" s="102">
        <v>1744987</v>
      </c>
      <c r="J35" s="101">
        <v>1</v>
      </c>
      <c r="K35" s="79" t="s">
        <v>115</v>
      </c>
      <c r="L35" s="79" t="s">
        <v>230</v>
      </c>
      <c r="M35" s="79">
        <v>4</v>
      </c>
      <c r="N35" s="197" t="s">
        <v>17</v>
      </c>
    </row>
    <row r="36" spans="1:14" ht="409.6">
      <c r="A36" s="43" t="s">
        <v>706</v>
      </c>
      <c r="B36" s="204" t="s">
        <v>872</v>
      </c>
      <c r="C36" s="64" t="s">
        <v>871</v>
      </c>
      <c r="D36" s="66">
        <v>45026</v>
      </c>
      <c r="E36" s="64" t="s">
        <v>772</v>
      </c>
      <c r="F36" s="105">
        <v>1011105005122</v>
      </c>
      <c r="G36" s="112" t="s">
        <v>870</v>
      </c>
      <c r="H36" s="102">
        <v>62541801</v>
      </c>
      <c r="I36" s="102">
        <v>62541801</v>
      </c>
      <c r="J36" s="101">
        <v>1</v>
      </c>
      <c r="K36" s="79" t="s">
        <v>115</v>
      </c>
      <c r="L36" s="79" t="s">
        <v>230</v>
      </c>
      <c r="M36" s="79">
        <v>1</v>
      </c>
      <c r="N36" s="197" t="s">
        <v>17</v>
      </c>
    </row>
    <row r="37" spans="1:14" ht="409.6">
      <c r="A37" s="43" t="s">
        <v>706</v>
      </c>
      <c r="B37" s="204" t="s">
        <v>869</v>
      </c>
      <c r="C37" s="64" t="s">
        <v>787</v>
      </c>
      <c r="D37" s="66">
        <v>45091</v>
      </c>
      <c r="E37" s="64" t="s">
        <v>868</v>
      </c>
      <c r="F37" s="105">
        <v>5010405009242</v>
      </c>
      <c r="G37" s="112" t="s">
        <v>802</v>
      </c>
      <c r="H37" s="102">
        <v>175577000</v>
      </c>
      <c r="I37" s="102">
        <v>175577000</v>
      </c>
      <c r="J37" s="101">
        <v>1</v>
      </c>
      <c r="K37" s="79" t="s">
        <v>115</v>
      </c>
      <c r="L37" s="79" t="s">
        <v>230</v>
      </c>
      <c r="M37" s="79">
        <v>1</v>
      </c>
      <c r="N37" s="197" t="s">
        <v>17</v>
      </c>
    </row>
    <row r="38" spans="1:14" ht="409.6">
      <c r="A38" s="43" t="s">
        <v>706</v>
      </c>
      <c r="B38" s="204" t="s">
        <v>867</v>
      </c>
      <c r="C38" s="64" t="s">
        <v>817</v>
      </c>
      <c r="D38" s="66">
        <v>45110</v>
      </c>
      <c r="E38" s="64" t="s">
        <v>866</v>
      </c>
      <c r="F38" s="105">
        <v>6120005012056</v>
      </c>
      <c r="G38" s="112" t="s">
        <v>865</v>
      </c>
      <c r="H38" s="102">
        <v>8995800</v>
      </c>
      <c r="I38" s="102">
        <v>8995800</v>
      </c>
      <c r="J38" s="101">
        <v>1</v>
      </c>
      <c r="K38" s="79" t="s">
        <v>520</v>
      </c>
      <c r="L38" s="79" t="s">
        <v>230</v>
      </c>
      <c r="M38" s="79">
        <v>16</v>
      </c>
      <c r="N38" s="197" t="s">
        <v>17</v>
      </c>
    </row>
    <row r="39" spans="1:14" ht="409.6">
      <c r="A39" s="43" t="s">
        <v>706</v>
      </c>
      <c r="B39" s="204" t="s">
        <v>864</v>
      </c>
      <c r="C39" s="64" t="s">
        <v>787</v>
      </c>
      <c r="D39" s="66">
        <v>45106</v>
      </c>
      <c r="E39" s="64" t="s">
        <v>863</v>
      </c>
      <c r="F39" s="105">
        <v>9011005003747</v>
      </c>
      <c r="G39" s="112" t="s">
        <v>862</v>
      </c>
      <c r="H39" s="102">
        <v>22989520</v>
      </c>
      <c r="I39" s="102">
        <v>22989520</v>
      </c>
      <c r="J39" s="101">
        <v>1</v>
      </c>
      <c r="K39" s="79" t="s">
        <v>520</v>
      </c>
      <c r="L39" s="79" t="s">
        <v>230</v>
      </c>
      <c r="M39" s="79">
        <v>8</v>
      </c>
      <c r="N39" s="197" t="s">
        <v>17</v>
      </c>
    </row>
    <row r="40" spans="1:14" ht="409.6">
      <c r="A40" s="43" t="s">
        <v>706</v>
      </c>
      <c r="B40" s="204" t="s">
        <v>861</v>
      </c>
      <c r="C40" s="64" t="s">
        <v>708</v>
      </c>
      <c r="D40" s="66">
        <v>45209</v>
      </c>
      <c r="E40" s="64" t="s">
        <v>860</v>
      </c>
      <c r="F40" s="105">
        <v>4011005002761</v>
      </c>
      <c r="G40" s="112" t="s">
        <v>859</v>
      </c>
      <c r="H40" s="102">
        <v>7294024</v>
      </c>
      <c r="I40" s="102">
        <v>7294024</v>
      </c>
      <c r="J40" s="101">
        <v>1</v>
      </c>
      <c r="K40" s="79" t="s">
        <v>115</v>
      </c>
      <c r="L40" s="79" t="s">
        <v>230</v>
      </c>
      <c r="M40" s="79">
        <v>1</v>
      </c>
      <c r="N40" s="197" t="s">
        <v>17</v>
      </c>
    </row>
    <row r="41" spans="1:14" ht="409.6">
      <c r="A41" s="43" t="s">
        <v>706</v>
      </c>
      <c r="B41" s="204" t="s">
        <v>858</v>
      </c>
      <c r="C41" s="64" t="s">
        <v>708</v>
      </c>
      <c r="D41" s="66">
        <v>45017</v>
      </c>
      <c r="E41" s="64" t="s">
        <v>765</v>
      </c>
      <c r="F41" s="105">
        <v>8011505001508</v>
      </c>
      <c r="G41" s="112" t="s">
        <v>857</v>
      </c>
      <c r="H41" s="102">
        <v>41147364</v>
      </c>
      <c r="I41" s="102">
        <v>41147364</v>
      </c>
      <c r="J41" s="101">
        <v>1</v>
      </c>
      <c r="K41" s="79" t="s">
        <v>115</v>
      </c>
      <c r="L41" s="79" t="s">
        <v>230</v>
      </c>
      <c r="M41" s="79">
        <v>1</v>
      </c>
      <c r="N41" s="197" t="s">
        <v>17</v>
      </c>
    </row>
    <row r="42" spans="1:14" ht="409.6">
      <c r="A42" s="43" t="s">
        <v>706</v>
      </c>
      <c r="B42" s="204" t="s">
        <v>856</v>
      </c>
      <c r="C42" s="64" t="s">
        <v>704</v>
      </c>
      <c r="D42" s="66">
        <v>45184</v>
      </c>
      <c r="E42" s="64" t="s">
        <v>770</v>
      </c>
      <c r="F42" s="105">
        <v>6011005003378</v>
      </c>
      <c r="G42" s="112" t="s">
        <v>855</v>
      </c>
      <c r="H42" s="102">
        <v>28899475</v>
      </c>
      <c r="I42" s="102">
        <v>28899475</v>
      </c>
      <c r="J42" s="101">
        <v>1</v>
      </c>
      <c r="K42" s="79" t="s">
        <v>115</v>
      </c>
      <c r="L42" s="79" t="s">
        <v>230</v>
      </c>
      <c r="M42" s="79">
        <v>2</v>
      </c>
      <c r="N42" s="197" t="s">
        <v>17</v>
      </c>
    </row>
    <row r="43" spans="1:14" ht="409.6">
      <c r="A43" s="207" t="s">
        <v>706</v>
      </c>
      <c r="B43" s="206" t="s">
        <v>854</v>
      </c>
      <c r="C43" s="205" t="s">
        <v>753</v>
      </c>
      <c r="D43" s="66">
        <v>45279</v>
      </c>
      <c r="E43" s="205" t="s">
        <v>853</v>
      </c>
      <c r="F43" s="105">
        <v>3010005018802</v>
      </c>
      <c r="G43" s="172" t="s">
        <v>852</v>
      </c>
      <c r="H43" s="102">
        <v>15020806</v>
      </c>
      <c r="I43" s="102">
        <v>15020806</v>
      </c>
      <c r="J43" s="101">
        <v>1</v>
      </c>
      <c r="K43" s="79" t="s">
        <v>115</v>
      </c>
      <c r="L43" s="79" t="s">
        <v>230</v>
      </c>
      <c r="M43" s="79">
        <v>1</v>
      </c>
      <c r="N43" s="197" t="s">
        <v>17</v>
      </c>
    </row>
    <row r="44" spans="1:14" ht="409.6">
      <c r="A44" s="43" t="s">
        <v>706</v>
      </c>
      <c r="B44" s="204" t="s">
        <v>850</v>
      </c>
      <c r="C44" s="64" t="s">
        <v>813</v>
      </c>
      <c r="D44" s="66">
        <v>45037</v>
      </c>
      <c r="E44" s="64" t="s">
        <v>772</v>
      </c>
      <c r="F44" s="105">
        <v>1011105005122</v>
      </c>
      <c r="G44" s="112" t="s">
        <v>851</v>
      </c>
      <c r="H44" s="102">
        <v>42246000</v>
      </c>
      <c r="I44" s="102">
        <v>42246000</v>
      </c>
      <c r="J44" s="101">
        <v>1</v>
      </c>
      <c r="K44" s="79" t="s">
        <v>115</v>
      </c>
      <c r="L44" s="79" t="s">
        <v>230</v>
      </c>
      <c r="M44" s="79">
        <v>5</v>
      </c>
      <c r="N44" s="197" t="s">
        <v>17</v>
      </c>
    </row>
    <row r="45" spans="1:14" ht="409.6">
      <c r="A45" s="43" t="s">
        <v>706</v>
      </c>
      <c r="B45" s="204" t="s">
        <v>850</v>
      </c>
      <c r="C45" s="64" t="s">
        <v>813</v>
      </c>
      <c r="D45" s="66">
        <v>45121</v>
      </c>
      <c r="E45" s="64" t="s">
        <v>849</v>
      </c>
      <c r="F45" s="105">
        <v>7010005016562</v>
      </c>
      <c r="G45" s="112" t="s">
        <v>812</v>
      </c>
      <c r="H45" s="102">
        <v>1904986</v>
      </c>
      <c r="I45" s="102">
        <v>1904986</v>
      </c>
      <c r="J45" s="101">
        <v>1</v>
      </c>
      <c r="K45" s="79" t="s">
        <v>115</v>
      </c>
      <c r="L45" s="79" t="s">
        <v>230</v>
      </c>
      <c r="M45" s="79">
        <v>5</v>
      </c>
      <c r="N45" s="197" t="s">
        <v>17</v>
      </c>
    </row>
    <row r="46" spans="1:14" ht="409.6">
      <c r="A46" s="43" t="s">
        <v>706</v>
      </c>
      <c r="B46" s="204" t="s">
        <v>848</v>
      </c>
      <c r="C46" s="64" t="s">
        <v>817</v>
      </c>
      <c r="D46" s="66">
        <v>45017</v>
      </c>
      <c r="E46" s="64" t="s">
        <v>796</v>
      </c>
      <c r="F46" s="105">
        <v>1011105004999</v>
      </c>
      <c r="G46" s="112" t="s">
        <v>847</v>
      </c>
      <c r="H46" s="102">
        <v>47100000</v>
      </c>
      <c r="I46" s="102">
        <v>47100000</v>
      </c>
      <c r="J46" s="101">
        <v>1</v>
      </c>
      <c r="K46" s="79" t="s">
        <v>115</v>
      </c>
      <c r="L46" s="79" t="s">
        <v>230</v>
      </c>
      <c r="M46" s="79">
        <v>6</v>
      </c>
      <c r="N46" s="197" t="s">
        <v>17</v>
      </c>
    </row>
    <row r="47" spans="1:14" ht="409.6">
      <c r="A47" s="43" t="s">
        <v>706</v>
      </c>
      <c r="B47" s="204" t="s">
        <v>846</v>
      </c>
      <c r="C47" s="64" t="s">
        <v>800</v>
      </c>
      <c r="D47" s="66">
        <v>45183</v>
      </c>
      <c r="E47" s="64" t="s">
        <v>838</v>
      </c>
      <c r="F47" s="105">
        <v>3010405009418</v>
      </c>
      <c r="G47" s="112" t="s">
        <v>845</v>
      </c>
      <c r="H47" s="102">
        <v>4497000</v>
      </c>
      <c r="I47" s="102">
        <v>4497000</v>
      </c>
      <c r="J47" s="101">
        <v>1</v>
      </c>
      <c r="K47" s="79" t="s">
        <v>9</v>
      </c>
      <c r="L47" s="79" t="s">
        <v>230</v>
      </c>
      <c r="M47" s="79">
        <v>1</v>
      </c>
      <c r="N47" s="197" t="s">
        <v>17</v>
      </c>
    </row>
    <row r="48" spans="1:14" ht="330">
      <c r="A48" s="207" t="s">
        <v>706</v>
      </c>
      <c r="B48" s="206" t="s">
        <v>844</v>
      </c>
      <c r="C48" s="205" t="s">
        <v>720</v>
      </c>
      <c r="D48" s="66">
        <v>45017</v>
      </c>
      <c r="E48" s="205" t="s">
        <v>843</v>
      </c>
      <c r="F48" s="105">
        <v>1430005001164</v>
      </c>
      <c r="G48" s="172" t="s">
        <v>842</v>
      </c>
      <c r="H48" s="102">
        <v>1389706655</v>
      </c>
      <c r="I48" s="102">
        <v>1389706655</v>
      </c>
      <c r="J48" s="101">
        <v>1</v>
      </c>
      <c r="K48" s="79" t="s">
        <v>46</v>
      </c>
      <c r="L48" s="79" t="s">
        <v>230</v>
      </c>
      <c r="M48" s="79">
        <v>1</v>
      </c>
      <c r="N48" s="197" t="s">
        <v>17</v>
      </c>
    </row>
    <row r="49" spans="1:14" ht="409.6">
      <c r="A49" s="43" t="s">
        <v>706</v>
      </c>
      <c r="B49" s="204" t="s">
        <v>839</v>
      </c>
      <c r="C49" s="64" t="s">
        <v>787</v>
      </c>
      <c r="D49" s="66">
        <v>45028</v>
      </c>
      <c r="E49" s="64" t="s">
        <v>841</v>
      </c>
      <c r="F49" s="105">
        <v>3010405009418</v>
      </c>
      <c r="G49" s="112" t="s">
        <v>840</v>
      </c>
      <c r="H49" s="102">
        <v>50746000</v>
      </c>
      <c r="I49" s="102">
        <v>50746000</v>
      </c>
      <c r="J49" s="101">
        <v>1</v>
      </c>
      <c r="K49" s="79" t="s">
        <v>9</v>
      </c>
      <c r="L49" s="79" t="s">
        <v>230</v>
      </c>
      <c r="M49" s="79">
        <v>1</v>
      </c>
      <c r="N49" s="197" t="s">
        <v>17</v>
      </c>
    </row>
    <row r="50" spans="1:14" ht="409.6">
      <c r="A50" s="43" t="s">
        <v>706</v>
      </c>
      <c r="B50" s="204" t="s">
        <v>839</v>
      </c>
      <c r="C50" s="64" t="s">
        <v>800</v>
      </c>
      <c r="D50" s="66">
        <v>45223</v>
      </c>
      <c r="E50" s="64" t="s">
        <v>838</v>
      </c>
      <c r="F50" s="105">
        <v>3010405009418</v>
      </c>
      <c r="G50" s="112" t="s">
        <v>837</v>
      </c>
      <c r="H50" s="102">
        <v>18627000</v>
      </c>
      <c r="I50" s="102">
        <v>18627000</v>
      </c>
      <c r="J50" s="101">
        <v>1</v>
      </c>
      <c r="K50" s="79" t="s">
        <v>9</v>
      </c>
      <c r="L50" s="79" t="s">
        <v>230</v>
      </c>
      <c r="M50" s="79">
        <v>1</v>
      </c>
      <c r="N50" s="197" t="s">
        <v>17</v>
      </c>
    </row>
    <row r="51" spans="1:14" ht="409.6">
      <c r="A51" s="43" t="s">
        <v>706</v>
      </c>
      <c r="B51" s="204" t="s">
        <v>836</v>
      </c>
      <c r="C51" s="205" t="s">
        <v>720</v>
      </c>
      <c r="D51" s="66">
        <v>45040</v>
      </c>
      <c r="E51" s="64" t="s">
        <v>823</v>
      </c>
      <c r="F51" s="105">
        <v>4010005003778</v>
      </c>
      <c r="G51" s="112" t="s">
        <v>835</v>
      </c>
      <c r="H51" s="102">
        <v>16859454</v>
      </c>
      <c r="I51" s="102">
        <v>16859454</v>
      </c>
      <c r="J51" s="101">
        <v>1</v>
      </c>
      <c r="K51" s="79" t="s">
        <v>520</v>
      </c>
      <c r="L51" s="79" t="s">
        <v>834</v>
      </c>
      <c r="M51" s="79">
        <v>1</v>
      </c>
      <c r="N51" s="197" t="s">
        <v>17</v>
      </c>
    </row>
    <row r="52" spans="1:14" ht="409.6">
      <c r="A52" s="43" t="s">
        <v>706</v>
      </c>
      <c r="B52" s="204" t="s">
        <v>833</v>
      </c>
      <c r="C52" s="64" t="s">
        <v>817</v>
      </c>
      <c r="D52" s="66">
        <v>45047</v>
      </c>
      <c r="E52" s="64" t="s">
        <v>832</v>
      </c>
      <c r="F52" s="105">
        <v>6011105005324</v>
      </c>
      <c r="G52" s="112" t="s">
        <v>831</v>
      </c>
      <c r="H52" s="102">
        <v>26738546</v>
      </c>
      <c r="I52" s="102">
        <v>26738546</v>
      </c>
      <c r="J52" s="101">
        <v>1</v>
      </c>
      <c r="K52" s="79" t="s">
        <v>520</v>
      </c>
      <c r="L52" s="79" t="s">
        <v>230</v>
      </c>
      <c r="M52" s="79">
        <v>2</v>
      </c>
      <c r="N52" s="197" t="s">
        <v>17</v>
      </c>
    </row>
    <row r="53" spans="1:14" ht="409.6">
      <c r="A53" s="43" t="s">
        <v>706</v>
      </c>
      <c r="B53" s="204" t="s">
        <v>830</v>
      </c>
      <c r="C53" s="205" t="s">
        <v>720</v>
      </c>
      <c r="D53" s="66">
        <v>45076</v>
      </c>
      <c r="E53" s="64" t="s">
        <v>829</v>
      </c>
      <c r="F53" s="105">
        <v>6010005004188</v>
      </c>
      <c r="G53" s="112" t="s">
        <v>828</v>
      </c>
      <c r="H53" s="102">
        <v>19522943</v>
      </c>
      <c r="I53" s="102">
        <v>19520366</v>
      </c>
      <c r="J53" s="101">
        <v>0.999</v>
      </c>
      <c r="K53" s="79" t="s">
        <v>115</v>
      </c>
      <c r="L53" s="79" t="s">
        <v>230</v>
      </c>
      <c r="M53" s="79">
        <v>1</v>
      </c>
      <c r="N53" s="197" t="s">
        <v>17</v>
      </c>
    </row>
    <row r="54" spans="1:14" ht="409.6">
      <c r="A54" s="43" t="s">
        <v>706</v>
      </c>
      <c r="B54" s="204" t="s">
        <v>827</v>
      </c>
      <c r="C54" s="205" t="s">
        <v>720</v>
      </c>
      <c r="D54" s="66">
        <v>45034</v>
      </c>
      <c r="E54" s="64" t="s">
        <v>826</v>
      </c>
      <c r="F54" s="105">
        <v>1010405010476</v>
      </c>
      <c r="G54" s="112" t="s">
        <v>825</v>
      </c>
      <c r="H54" s="102">
        <v>55089210</v>
      </c>
      <c r="I54" s="102">
        <v>55089210</v>
      </c>
      <c r="J54" s="101">
        <v>1</v>
      </c>
      <c r="K54" s="79" t="s">
        <v>520</v>
      </c>
      <c r="L54" s="79" t="s">
        <v>230</v>
      </c>
      <c r="M54" s="79">
        <v>1</v>
      </c>
      <c r="N54" s="197" t="s">
        <v>17</v>
      </c>
    </row>
    <row r="55" spans="1:14" ht="409.6">
      <c r="A55" s="43" t="s">
        <v>706</v>
      </c>
      <c r="B55" s="204" t="s">
        <v>824</v>
      </c>
      <c r="C55" s="205" t="s">
        <v>720</v>
      </c>
      <c r="D55" s="66">
        <v>45034</v>
      </c>
      <c r="E55" s="64" t="s">
        <v>823</v>
      </c>
      <c r="F55" s="105">
        <v>4010005003778</v>
      </c>
      <c r="G55" s="112" t="s">
        <v>822</v>
      </c>
      <c r="H55" s="102">
        <v>16982316</v>
      </c>
      <c r="I55" s="102">
        <v>16982316</v>
      </c>
      <c r="J55" s="101">
        <v>1</v>
      </c>
      <c r="K55" s="79" t="s">
        <v>520</v>
      </c>
      <c r="L55" s="79" t="s">
        <v>230</v>
      </c>
      <c r="M55" s="79">
        <v>1</v>
      </c>
      <c r="N55" s="197" t="s">
        <v>17</v>
      </c>
    </row>
    <row r="56" spans="1:14" ht="409.6">
      <c r="A56" s="43" t="s">
        <v>706</v>
      </c>
      <c r="B56" s="204" t="s">
        <v>821</v>
      </c>
      <c r="C56" s="64" t="s">
        <v>817</v>
      </c>
      <c r="D56" s="66">
        <v>45021</v>
      </c>
      <c r="E56" s="64" t="s">
        <v>820</v>
      </c>
      <c r="F56" s="105">
        <v>5010005016795</v>
      </c>
      <c r="G56" s="112" t="s">
        <v>819</v>
      </c>
      <c r="H56" s="102">
        <v>34000000</v>
      </c>
      <c r="I56" s="102">
        <v>33997876</v>
      </c>
      <c r="J56" s="101">
        <v>1</v>
      </c>
      <c r="K56" s="79" t="s">
        <v>115</v>
      </c>
      <c r="L56" s="79" t="s">
        <v>230</v>
      </c>
      <c r="M56" s="79">
        <v>1</v>
      </c>
      <c r="N56" s="197" t="s">
        <v>17</v>
      </c>
    </row>
    <row r="57" spans="1:14" ht="409.6">
      <c r="A57" s="43" t="s">
        <v>706</v>
      </c>
      <c r="B57" s="204" t="s">
        <v>818</v>
      </c>
      <c r="C57" s="64" t="s">
        <v>817</v>
      </c>
      <c r="D57" s="66">
        <v>45041</v>
      </c>
      <c r="E57" s="64" t="s">
        <v>816</v>
      </c>
      <c r="F57" s="105">
        <v>3011105003033</v>
      </c>
      <c r="G57" s="112" t="s">
        <v>815</v>
      </c>
      <c r="H57" s="102">
        <v>3822100</v>
      </c>
      <c r="I57" s="102">
        <v>3822100</v>
      </c>
      <c r="J57" s="101">
        <v>1</v>
      </c>
      <c r="K57" s="79" t="s">
        <v>520</v>
      </c>
      <c r="L57" s="79" t="s">
        <v>230</v>
      </c>
      <c r="M57" s="79">
        <v>10</v>
      </c>
      <c r="N57" s="197" t="s">
        <v>17</v>
      </c>
    </row>
    <row r="58" spans="1:14" ht="409.6">
      <c r="A58" s="43" t="s">
        <v>706</v>
      </c>
      <c r="B58" s="204" t="s">
        <v>814</v>
      </c>
      <c r="C58" s="64" t="s">
        <v>813</v>
      </c>
      <c r="D58" s="66">
        <v>45036</v>
      </c>
      <c r="E58" s="64" t="s">
        <v>772</v>
      </c>
      <c r="F58" s="105">
        <v>1011105005122</v>
      </c>
      <c r="G58" s="112" t="s">
        <v>812</v>
      </c>
      <c r="H58" s="102">
        <v>31899000</v>
      </c>
      <c r="I58" s="102">
        <v>31899000</v>
      </c>
      <c r="J58" s="101">
        <v>1</v>
      </c>
      <c r="K58" s="79" t="s">
        <v>115</v>
      </c>
      <c r="L58" s="79" t="s">
        <v>230</v>
      </c>
      <c r="M58" s="79">
        <v>1</v>
      </c>
      <c r="N58" s="197" t="s">
        <v>17</v>
      </c>
    </row>
    <row r="59" spans="1:14" ht="409.6">
      <c r="A59" s="43" t="s">
        <v>706</v>
      </c>
      <c r="B59" s="204" t="s">
        <v>809</v>
      </c>
      <c r="C59" s="64" t="s">
        <v>808</v>
      </c>
      <c r="D59" s="66">
        <v>45121</v>
      </c>
      <c r="E59" s="64" t="s">
        <v>811</v>
      </c>
      <c r="F59" s="105">
        <v>7011005003749</v>
      </c>
      <c r="G59" s="112" t="s">
        <v>806</v>
      </c>
      <c r="H59" s="102">
        <v>70000000</v>
      </c>
      <c r="I59" s="102">
        <v>70000000</v>
      </c>
      <c r="J59" s="101">
        <v>1</v>
      </c>
      <c r="K59" s="79" t="s">
        <v>115</v>
      </c>
      <c r="L59" s="79" t="s">
        <v>230</v>
      </c>
      <c r="M59" s="79">
        <v>4</v>
      </c>
      <c r="N59" s="197" t="s">
        <v>17</v>
      </c>
    </row>
    <row r="60" spans="1:14" ht="409.6">
      <c r="A60" s="43" t="s">
        <v>706</v>
      </c>
      <c r="B60" s="204" t="s">
        <v>809</v>
      </c>
      <c r="C60" s="64" t="s">
        <v>808</v>
      </c>
      <c r="D60" s="66">
        <v>45121</v>
      </c>
      <c r="E60" s="64" t="s">
        <v>810</v>
      </c>
      <c r="F60" s="105">
        <v>7360005004284</v>
      </c>
      <c r="G60" s="112" t="s">
        <v>806</v>
      </c>
      <c r="H60" s="102">
        <v>2000000</v>
      </c>
      <c r="I60" s="102">
        <v>2000000</v>
      </c>
      <c r="J60" s="101">
        <v>1</v>
      </c>
      <c r="K60" s="79" t="s">
        <v>115</v>
      </c>
      <c r="L60" s="79" t="s">
        <v>230</v>
      </c>
      <c r="M60" s="79">
        <v>4</v>
      </c>
      <c r="N60" s="197" t="s">
        <v>17</v>
      </c>
    </row>
    <row r="61" spans="1:14" ht="409.6">
      <c r="A61" s="43" t="s">
        <v>706</v>
      </c>
      <c r="B61" s="204" t="s">
        <v>809</v>
      </c>
      <c r="C61" s="64" t="s">
        <v>808</v>
      </c>
      <c r="D61" s="66">
        <v>45121</v>
      </c>
      <c r="E61" s="64" t="s">
        <v>807</v>
      </c>
      <c r="F61" s="105">
        <v>7010605000024</v>
      </c>
      <c r="G61" s="112" t="s">
        <v>806</v>
      </c>
      <c r="H61" s="102">
        <v>80000000</v>
      </c>
      <c r="I61" s="102">
        <v>80000000</v>
      </c>
      <c r="J61" s="101">
        <v>1</v>
      </c>
      <c r="K61" s="79" t="s">
        <v>520</v>
      </c>
      <c r="L61" s="79" t="s">
        <v>230</v>
      </c>
      <c r="M61" s="79">
        <v>4</v>
      </c>
      <c r="N61" s="197" t="s">
        <v>17</v>
      </c>
    </row>
    <row r="62" spans="1:14" ht="409.6">
      <c r="A62" s="43" t="s">
        <v>706</v>
      </c>
      <c r="B62" s="204" t="s">
        <v>804</v>
      </c>
      <c r="C62" s="64" t="s">
        <v>787</v>
      </c>
      <c r="D62" s="66">
        <v>45091</v>
      </c>
      <c r="E62" s="64" t="s">
        <v>805</v>
      </c>
      <c r="F62" s="105">
        <v>5010405009242</v>
      </c>
      <c r="G62" s="112" t="s">
        <v>802</v>
      </c>
      <c r="H62" s="102">
        <v>9706000</v>
      </c>
      <c r="I62" s="102">
        <v>9706000</v>
      </c>
      <c r="J62" s="101">
        <v>1</v>
      </c>
      <c r="K62" s="79" t="s">
        <v>115</v>
      </c>
      <c r="L62" s="79" t="s">
        <v>230</v>
      </c>
      <c r="M62" s="79">
        <v>2</v>
      </c>
      <c r="N62" s="197" t="s">
        <v>17</v>
      </c>
    </row>
    <row r="63" spans="1:14" ht="409.6">
      <c r="A63" s="43" t="s">
        <v>706</v>
      </c>
      <c r="B63" s="204" t="s">
        <v>804</v>
      </c>
      <c r="C63" s="64" t="s">
        <v>787</v>
      </c>
      <c r="D63" s="66">
        <v>45091</v>
      </c>
      <c r="E63" s="64" t="s">
        <v>803</v>
      </c>
      <c r="F63" s="105">
        <v>4010405010432</v>
      </c>
      <c r="G63" s="112" t="s">
        <v>802</v>
      </c>
      <c r="H63" s="102">
        <v>20233000</v>
      </c>
      <c r="I63" s="102">
        <v>20233000</v>
      </c>
      <c r="J63" s="101">
        <v>1</v>
      </c>
      <c r="K63" s="79" t="s">
        <v>115</v>
      </c>
      <c r="L63" s="79" t="s">
        <v>230</v>
      </c>
      <c r="M63" s="79">
        <v>2</v>
      </c>
      <c r="N63" s="197" t="s">
        <v>17</v>
      </c>
    </row>
    <row r="64" spans="1:14" ht="409.6">
      <c r="A64" s="43" t="s">
        <v>706</v>
      </c>
      <c r="B64" s="204" t="s">
        <v>801</v>
      </c>
      <c r="C64" s="64" t="s">
        <v>800</v>
      </c>
      <c r="D64" s="66">
        <v>45180</v>
      </c>
      <c r="E64" s="64" t="s">
        <v>799</v>
      </c>
      <c r="F64" s="105">
        <v>5011105005399</v>
      </c>
      <c r="G64" s="112" t="s">
        <v>798</v>
      </c>
      <c r="H64" s="102">
        <v>2186923</v>
      </c>
      <c r="I64" s="102">
        <v>2186923</v>
      </c>
      <c r="J64" s="101">
        <v>1</v>
      </c>
      <c r="K64" s="79" t="s">
        <v>115</v>
      </c>
      <c r="L64" s="79" t="s">
        <v>230</v>
      </c>
      <c r="M64" s="79">
        <v>1</v>
      </c>
      <c r="N64" s="197" t="s">
        <v>17</v>
      </c>
    </row>
    <row r="65" spans="1:14" ht="409.6">
      <c r="A65" s="43" t="s">
        <v>706</v>
      </c>
      <c r="B65" s="204" t="s">
        <v>797</v>
      </c>
      <c r="C65" s="64" t="s">
        <v>720</v>
      </c>
      <c r="D65" s="66">
        <v>45077</v>
      </c>
      <c r="E65" s="64" t="s">
        <v>796</v>
      </c>
      <c r="F65" s="105">
        <v>1011105004999</v>
      </c>
      <c r="G65" s="112" t="s">
        <v>795</v>
      </c>
      <c r="H65" s="102">
        <v>3139879</v>
      </c>
      <c r="I65" s="102">
        <v>3139879</v>
      </c>
      <c r="J65" s="101">
        <v>1</v>
      </c>
      <c r="K65" s="79" t="s">
        <v>115</v>
      </c>
      <c r="L65" s="79" t="s">
        <v>230</v>
      </c>
      <c r="M65" s="79">
        <v>24</v>
      </c>
      <c r="N65" s="197" t="s">
        <v>17</v>
      </c>
    </row>
    <row r="66" spans="1:14" ht="409.6">
      <c r="A66" s="43" t="s">
        <v>706</v>
      </c>
      <c r="B66" s="204" t="s">
        <v>794</v>
      </c>
      <c r="C66" s="64" t="s">
        <v>787</v>
      </c>
      <c r="D66" s="66">
        <v>45065</v>
      </c>
      <c r="E66" s="64" t="s">
        <v>793</v>
      </c>
      <c r="F66" s="105">
        <v>9011105005321</v>
      </c>
      <c r="G66" s="112" t="s">
        <v>792</v>
      </c>
      <c r="H66" s="102">
        <v>1280000</v>
      </c>
      <c r="I66" s="102">
        <v>1280000</v>
      </c>
      <c r="J66" s="101">
        <v>1</v>
      </c>
      <c r="K66" s="79" t="s">
        <v>115</v>
      </c>
      <c r="L66" s="79" t="s">
        <v>230</v>
      </c>
      <c r="M66" s="79">
        <v>24</v>
      </c>
      <c r="N66" s="197" t="s">
        <v>17</v>
      </c>
    </row>
    <row r="67" spans="1:14" ht="409.6">
      <c r="A67" s="43" t="s">
        <v>706</v>
      </c>
      <c r="B67" s="204" t="s">
        <v>791</v>
      </c>
      <c r="C67" s="64" t="s">
        <v>787</v>
      </c>
      <c r="D67" s="66">
        <v>45106</v>
      </c>
      <c r="E67" s="64" t="s">
        <v>790</v>
      </c>
      <c r="F67" s="105">
        <v>1010005017789</v>
      </c>
      <c r="G67" s="112" t="s">
        <v>789</v>
      </c>
      <c r="H67" s="102">
        <v>927275</v>
      </c>
      <c r="I67" s="102">
        <v>927275</v>
      </c>
      <c r="J67" s="101">
        <v>1</v>
      </c>
      <c r="K67" s="79" t="s">
        <v>115</v>
      </c>
      <c r="L67" s="79" t="s">
        <v>230</v>
      </c>
      <c r="M67" s="79">
        <v>3</v>
      </c>
      <c r="N67" s="197" t="s">
        <v>17</v>
      </c>
    </row>
    <row r="68" spans="1:14" ht="409.6">
      <c r="A68" s="43" t="s">
        <v>706</v>
      </c>
      <c r="B68" s="204" t="s">
        <v>788</v>
      </c>
      <c r="C68" s="64" t="s">
        <v>787</v>
      </c>
      <c r="D68" s="66">
        <v>45106</v>
      </c>
      <c r="E68" s="64" t="s">
        <v>786</v>
      </c>
      <c r="F68" s="105">
        <v>2010005018935</v>
      </c>
      <c r="G68" s="112" t="s">
        <v>785</v>
      </c>
      <c r="H68" s="102">
        <v>499935</v>
      </c>
      <c r="I68" s="102">
        <v>499935</v>
      </c>
      <c r="J68" s="101">
        <v>1</v>
      </c>
      <c r="K68" s="79" t="s">
        <v>520</v>
      </c>
      <c r="L68" s="79" t="s">
        <v>230</v>
      </c>
      <c r="M68" s="79">
        <v>12</v>
      </c>
      <c r="N68" s="197" t="s">
        <v>17</v>
      </c>
    </row>
    <row r="69" spans="1:14" ht="409.6">
      <c r="A69" s="43" t="s">
        <v>706</v>
      </c>
      <c r="B69" s="204" t="s">
        <v>784</v>
      </c>
      <c r="C69" s="64" t="s">
        <v>720</v>
      </c>
      <c r="D69" s="66">
        <v>45037</v>
      </c>
      <c r="E69" s="64" t="s">
        <v>783</v>
      </c>
      <c r="F69" s="105">
        <v>4010005003778</v>
      </c>
      <c r="G69" s="112" t="s">
        <v>782</v>
      </c>
      <c r="H69" s="102">
        <v>4904680</v>
      </c>
      <c r="I69" s="102">
        <v>4904680</v>
      </c>
      <c r="J69" s="101">
        <v>1</v>
      </c>
      <c r="K69" s="79" t="s">
        <v>520</v>
      </c>
      <c r="L69" s="79" t="s">
        <v>230</v>
      </c>
      <c r="M69" s="79">
        <v>3</v>
      </c>
      <c r="N69" s="197" t="s">
        <v>17</v>
      </c>
    </row>
    <row r="70" spans="1:14" ht="409.6">
      <c r="A70" s="43" t="s">
        <v>706</v>
      </c>
      <c r="B70" s="204" t="s">
        <v>779</v>
      </c>
      <c r="C70" s="64" t="s">
        <v>720</v>
      </c>
      <c r="D70" s="66">
        <v>45120</v>
      </c>
      <c r="E70" s="64" t="s">
        <v>781</v>
      </c>
      <c r="F70" s="105">
        <v>6010505001949</v>
      </c>
      <c r="G70" s="112" t="s">
        <v>780</v>
      </c>
      <c r="H70" s="102">
        <v>2263660</v>
      </c>
      <c r="I70" s="102">
        <v>2263660</v>
      </c>
      <c r="J70" s="101">
        <v>1</v>
      </c>
      <c r="K70" s="79" t="s">
        <v>520</v>
      </c>
      <c r="L70" s="79" t="s">
        <v>230</v>
      </c>
      <c r="M70" s="79">
        <v>5</v>
      </c>
      <c r="N70" s="197" t="s">
        <v>17</v>
      </c>
    </row>
    <row r="71" spans="1:14" ht="409.6">
      <c r="A71" s="43" t="s">
        <v>706</v>
      </c>
      <c r="B71" s="204" t="s">
        <v>779</v>
      </c>
      <c r="C71" s="64" t="s">
        <v>720</v>
      </c>
      <c r="D71" s="66">
        <v>45135</v>
      </c>
      <c r="E71" s="64" t="s">
        <v>778</v>
      </c>
      <c r="F71" s="105">
        <v>4011505001585</v>
      </c>
      <c r="G71" s="112" t="s">
        <v>777</v>
      </c>
      <c r="H71" s="102">
        <v>3147045</v>
      </c>
      <c r="I71" s="102">
        <v>3147045</v>
      </c>
      <c r="J71" s="101">
        <v>1</v>
      </c>
      <c r="K71" s="79" t="s">
        <v>115</v>
      </c>
      <c r="L71" s="79" t="s">
        <v>230</v>
      </c>
      <c r="M71" s="79">
        <v>5</v>
      </c>
      <c r="N71" s="197" t="s">
        <v>17</v>
      </c>
    </row>
    <row r="72" spans="1:14" ht="409.6">
      <c r="A72" s="43" t="s">
        <v>706</v>
      </c>
      <c r="B72" s="204" t="s">
        <v>776</v>
      </c>
      <c r="C72" s="64" t="s">
        <v>704</v>
      </c>
      <c r="D72" s="66">
        <v>45246</v>
      </c>
      <c r="E72" s="64" t="s">
        <v>775</v>
      </c>
      <c r="F72" s="105">
        <v>5011005003783</v>
      </c>
      <c r="G72" s="112" t="s">
        <v>774</v>
      </c>
      <c r="H72" s="102">
        <v>9999651</v>
      </c>
      <c r="I72" s="102">
        <v>9999651</v>
      </c>
      <c r="J72" s="101">
        <v>1</v>
      </c>
      <c r="K72" s="79" t="s">
        <v>520</v>
      </c>
      <c r="L72" s="79" t="s">
        <v>230</v>
      </c>
      <c r="M72" s="79">
        <v>4</v>
      </c>
      <c r="N72" s="197" t="s">
        <v>17</v>
      </c>
    </row>
    <row r="73" spans="1:14" ht="409.6">
      <c r="A73" s="207" t="s">
        <v>706</v>
      </c>
      <c r="B73" s="206" t="s">
        <v>773</v>
      </c>
      <c r="C73" s="205" t="s">
        <v>720</v>
      </c>
      <c r="D73" s="66">
        <v>45017</v>
      </c>
      <c r="E73" s="205" t="s">
        <v>772</v>
      </c>
      <c r="F73" s="105">
        <v>1011105005122</v>
      </c>
      <c r="G73" s="83" t="s">
        <v>771</v>
      </c>
      <c r="H73" s="102">
        <v>47476000</v>
      </c>
      <c r="I73" s="102">
        <v>47476000</v>
      </c>
      <c r="J73" s="101">
        <v>1</v>
      </c>
      <c r="K73" s="79" t="s">
        <v>115</v>
      </c>
      <c r="L73" s="79" t="s">
        <v>230</v>
      </c>
      <c r="M73" s="79">
        <v>1</v>
      </c>
      <c r="N73" s="197" t="s">
        <v>17</v>
      </c>
    </row>
    <row r="74" spans="1:14" ht="409.6">
      <c r="A74" s="43" t="s">
        <v>706</v>
      </c>
      <c r="B74" s="204" t="s">
        <v>769</v>
      </c>
      <c r="C74" s="64" t="s">
        <v>708</v>
      </c>
      <c r="D74" s="66">
        <v>45017</v>
      </c>
      <c r="E74" s="64" t="s">
        <v>770</v>
      </c>
      <c r="F74" s="105">
        <v>6011005003378</v>
      </c>
      <c r="G74" s="112" t="s">
        <v>767</v>
      </c>
      <c r="H74" s="102">
        <v>83991109</v>
      </c>
      <c r="I74" s="102">
        <v>83991109</v>
      </c>
      <c r="J74" s="101">
        <v>1</v>
      </c>
      <c r="K74" s="79" t="s">
        <v>115</v>
      </c>
      <c r="L74" s="79" t="s">
        <v>230</v>
      </c>
      <c r="M74" s="79">
        <v>3</v>
      </c>
      <c r="N74" s="197" t="s">
        <v>17</v>
      </c>
    </row>
    <row r="75" spans="1:14" ht="409.6">
      <c r="A75" s="43" t="s">
        <v>706</v>
      </c>
      <c r="B75" s="204" t="s">
        <v>769</v>
      </c>
      <c r="C75" s="64" t="s">
        <v>708</v>
      </c>
      <c r="D75" s="66">
        <v>45076</v>
      </c>
      <c r="E75" s="64" t="s">
        <v>768</v>
      </c>
      <c r="F75" s="105">
        <v>7010005017932</v>
      </c>
      <c r="G75" s="112" t="s">
        <v>767</v>
      </c>
      <c r="H75" s="102">
        <v>7000000</v>
      </c>
      <c r="I75" s="102">
        <v>7000000</v>
      </c>
      <c r="J75" s="101">
        <v>1</v>
      </c>
      <c r="K75" s="79" t="s">
        <v>115</v>
      </c>
      <c r="L75" s="79" t="s">
        <v>230</v>
      </c>
      <c r="M75" s="79">
        <v>3</v>
      </c>
      <c r="N75" s="197" t="s">
        <v>17</v>
      </c>
    </row>
    <row r="76" spans="1:14" ht="409.6">
      <c r="A76" s="207" t="s">
        <v>706</v>
      </c>
      <c r="B76" s="206" t="s">
        <v>766</v>
      </c>
      <c r="C76" s="205" t="s">
        <v>708</v>
      </c>
      <c r="D76" s="66">
        <v>45017</v>
      </c>
      <c r="E76" s="205" t="s">
        <v>765</v>
      </c>
      <c r="F76" s="105">
        <v>8011505001508</v>
      </c>
      <c r="G76" s="83" t="s">
        <v>764</v>
      </c>
      <c r="H76" s="102">
        <v>259030104</v>
      </c>
      <c r="I76" s="102">
        <v>259030104</v>
      </c>
      <c r="J76" s="101">
        <v>1</v>
      </c>
      <c r="K76" s="79" t="s">
        <v>115</v>
      </c>
      <c r="L76" s="79" t="s">
        <v>230</v>
      </c>
      <c r="M76" s="79">
        <v>1</v>
      </c>
      <c r="N76" s="197" t="s">
        <v>17</v>
      </c>
    </row>
    <row r="77" spans="1:14" ht="396">
      <c r="A77" s="43" t="s">
        <v>706</v>
      </c>
      <c r="B77" s="204" t="s">
        <v>763</v>
      </c>
      <c r="C77" s="64" t="s">
        <v>720</v>
      </c>
      <c r="D77" s="66">
        <v>45111</v>
      </c>
      <c r="E77" s="64" t="s">
        <v>762</v>
      </c>
      <c r="F77" s="105">
        <v>1130005012092</v>
      </c>
      <c r="G77" s="112" t="s">
        <v>761</v>
      </c>
      <c r="H77" s="102">
        <v>2491450</v>
      </c>
      <c r="I77" s="102">
        <v>2491450</v>
      </c>
      <c r="J77" s="101">
        <v>1</v>
      </c>
      <c r="K77" s="79" t="s">
        <v>520</v>
      </c>
      <c r="L77" s="79" t="s">
        <v>230</v>
      </c>
      <c r="M77" s="79">
        <v>4</v>
      </c>
      <c r="N77" s="197" t="s">
        <v>17</v>
      </c>
    </row>
    <row r="78" spans="1:14" ht="360">
      <c r="A78" s="207" t="s">
        <v>706</v>
      </c>
      <c r="B78" s="206" t="s">
        <v>760</v>
      </c>
      <c r="C78" s="205" t="s">
        <v>753</v>
      </c>
      <c r="D78" s="66">
        <v>45161</v>
      </c>
      <c r="E78" s="205" t="s">
        <v>759</v>
      </c>
      <c r="F78" s="105">
        <v>5010405010407</v>
      </c>
      <c r="G78" s="83" t="s">
        <v>758</v>
      </c>
      <c r="H78" s="102">
        <v>2981885</v>
      </c>
      <c r="I78" s="102">
        <v>2981885</v>
      </c>
      <c r="J78" s="101">
        <v>1</v>
      </c>
      <c r="K78" s="79" t="s">
        <v>520</v>
      </c>
      <c r="L78" s="79" t="s">
        <v>230</v>
      </c>
      <c r="M78" s="79">
        <v>1</v>
      </c>
      <c r="N78" s="197" t="s">
        <v>17</v>
      </c>
    </row>
    <row r="79" spans="1:14" ht="342">
      <c r="A79" s="207" t="s">
        <v>706</v>
      </c>
      <c r="B79" s="206" t="s">
        <v>757</v>
      </c>
      <c r="C79" s="205" t="s">
        <v>753</v>
      </c>
      <c r="D79" s="66">
        <v>45161</v>
      </c>
      <c r="E79" s="205" t="s">
        <v>756</v>
      </c>
      <c r="F79" s="105">
        <v>5011105004847</v>
      </c>
      <c r="G79" s="83" t="s">
        <v>755</v>
      </c>
      <c r="H79" s="102">
        <v>2614700</v>
      </c>
      <c r="I79" s="102">
        <v>2614700</v>
      </c>
      <c r="J79" s="101">
        <v>1</v>
      </c>
      <c r="K79" s="79" t="s">
        <v>520</v>
      </c>
      <c r="L79" s="79" t="s">
        <v>230</v>
      </c>
      <c r="M79" s="79">
        <v>1</v>
      </c>
      <c r="N79" s="197" t="s">
        <v>17</v>
      </c>
    </row>
    <row r="80" spans="1:14" ht="409.6">
      <c r="A80" s="207" t="s">
        <v>706</v>
      </c>
      <c r="B80" s="206" t="s">
        <v>754</v>
      </c>
      <c r="C80" s="205" t="s">
        <v>753</v>
      </c>
      <c r="D80" s="66">
        <v>45272</v>
      </c>
      <c r="E80" s="205" t="s">
        <v>738</v>
      </c>
      <c r="F80" s="105">
        <v>3010005017960</v>
      </c>
      <c r="G80" s="83" t="s">
        <v>752</v>
      </c>
      <c r="H80" s="102">
        <v>4287536</v>
      </c>
      <c r="I80" s="102">
        <v>4287536</v>
      </c>
      <c r="J80" s="101">
        <v>1</v>
      </c>
      <c r="K80" s="79" t="s">
        <v>520</v>
      </c>
      <c r="L80" s="79" t="s">
        <v>230</v>
      </c>
      <c r="M80" s="79">
        <v>4</v>
      </c>
      <c r="N80" s="197" t="s">
        <v>17</v>
      </c>
    </row>
    <row r="81" spans="1:14" ht="409.6">
      <c r="A81" s="43" t="s">
        <v>706</v>
      </c>
      <c r="B81" s="204" t="s">
        <v>751</v>
      </c>
      <c r="C81" s="64" t="s">
        <v>708</v>
      </c>
      <c r="D81" s="66">
        <v>45017</v>
      </c>
      <c r="E81" s="64" t="s">
        <v>750</v>
      </c>
      <c r="F81" s="105">
        <v>4011005002761</v>
      </c>
      <c r="G81" s="112" t="s">
        <v>749</v>
      </c>
      <c r="H81" s="102">
        <v>14999713</v>
      </c>
      <c r="I81" s="102">
        <v>14999713</v>
      </c>
      <c r="J81" s="101">
        <v>1</v>
      </c>
      <c r="K81" s="79" t="s">
        <v>115</v>
      </c>
      <c r="L81" s="79" t="s">
        <v>230</v>
      </c>
      <c r="M81" s="79">
        <v>1</v>
      </c>
      <c r="N81" s="197" t="s">
        <v>17</v>
      </c>
    </row>
    <row r="82" spans="1:14" ht="409.6">
      <c r="A82" s="43" t="s">
        <v>706</v>
      </c>
      <c r="B82" s="204" t="s">
        <v>748</v>
      </c>
      <c r="C82" s="64" t="s">
        <v>720</v>
      </c>
      <c r="D82" s="66">
        <v>45105</v>
      </c>
      <c r="E82" s="64" t="s">
        <v>747</v>
      </c>
      <c r="F82" s="105">
        <v>4010405010382</v>
      </c>
      <c r="G82" s="112" t="s">
        <v>746</v>
      </c>
      <c r="H82" s="102">
        <v>13500000</v>
      </c>
      <c r="I82" s="102">
        <v>13500000</v>
      </c>
      <c r="J82" s="101">
        <v>1</v>
      </c>
      <c r="K82" s="79" t="s">
        <v>115</v>
      </c>
      <c r="L82" s="79" t="s">
        <v>230</v>
      </c>
      <c r="M82" s="79">
        <v>105</v>
      </c>
      <c r="N82" s="197" t="s">
        <v>17</v>
      </c>
    </row>
    <row r="83" spans="1:14" ht="409.6">
      <c r="A83" s="43" t="s">
        <v>706</v>
      </c>
      <c r="B83" s="204" t="s">
        <v>745</v>
      </c>
      <c r="C83" s="64" t="s">
        <v>720</v>
      </c>
      <c r="D83" s="66">
        <v>45069</v>
      </c>
      <c r="E83" s="64" t="s">
        <v>744</v>
      </c>
      <c r="F83" s="105">
        <v>6010605002541</v>
      </c>
      <c r="G83" s="112" t="s">
        <v>743</v>
      </c>
      <c r="H83" s="208">
        <v>4499000</v>
      </c>
      <c r="I83" s="208">
        <v>4499000</v>
      </c>
      <c r="J83" s="101">
        <v>1</v>
      </c>
      <c r="K83" s="79" t="s">
        <v>115</v>
      </c>
      <c r="L83" s="79" t="s">
        <v>230</v>
      </c>
      <c r="M83" s="79">
        <v>105</v>
      </c>
      <c r="N83" s="197" t="s">
        <v>17</v>
      </c>
    </row>
    <row r="84" spans="1:14" ht="409.6">
      <c r="A84" s="43" t="s">
        <v>706</v>
      </c>
      <c r="B84" s="204" t="s">
        <v>742</v>
      </c>
      <c r="C84" s="64" t="s">
        <v>720</v>
      </c>
      <c r="D84" s="66">
        <v>45037</v>
      </c>
      <c r="E84" s="64" t="s">
        <v>741</v>
      </c>
      <c r="F84" s="105">
        <v>7011105005414</v>
      </c>
      <c r="G84" s="112" t="s">
        <v>740</v>
      </c>
      <c r="H84" s="102">
        <v>13500000</v>
      </c>
      <c r="I84" s="102">
        <v>13500000</v>
      </c>
      <c r="J84" s="101">
        <v>1</v>
      </c>
      <c r="K84" s="79" t="s">
        <v>520</v>
      </c>
      <c r="L84" s="79" t="s">
        <v>230</v>
      </c>
      <c r="M84" s="79">
        <v>105</v>
      </c>
      <c r="N84" s="197" t="s">
        <v>17</v>
      </c>
    </row>
    <row r="85" spans="1:14" ht="409.6">
      <c r="A85" s="43" t="s">
        <v>706</v>
      </c>
      <c r="B85" s="204" t="s">
        <v>739</v>
      </c>
      <c r="C85" s="64" t="s">
        <v>720</v>
      </c>
      <c r="D85" s="66">
        <v>45033</v>
      </c>
      <c r="E85" s="64" t="s">
        <v>738</v>
      </c>
      <c r="F85" s="105">
        <v>3010005017960</v>
      </c>
      <c r="G85" s="112" t="s">
        <v>737</v>
      </c>
      <c r="H85" s="102">
        <v>8856000</v>
      </c>
      <c r="I85" s="102">
        <v>8856000</v>
      </c>
      <c r="J85" s="101">
        <v>1</v>
      </c>
      <c r="K85" s="79" t="s">
        <v>520</v>
      </c>
      <c r="L85" s="79" t="s">
        <v>230</v>
      </c>
      <c r="M85" s="79">
        <v>105</v>
      </c>
      <c r="N85" s="197" t="s">
        <v>17</v>
      </c>
    </row>
    <row r="86" spans="1:14" ht="409.6">
      <c r="A86" s="43" t="s">
        <v>706</v>
      </c>
      <c r="B86" s="204" t="s">
        <v>736</v>
      </c>
      <c r="C86" s="64" t="s">
        <v>720</v>
      </c>
      <c r="D86" s="66">
        <v>45043</v>
      </c>
      <c r="E86" s="64" t="s">
        <v>735</v>
      </c>
      <c r="F86" s="105">
        <v>7020005009680</v>
      </c>
      <c r="G86" s="112" t="s">
        <v>734</v>
      </c>
      <c r="H86" s="102">
        <v>9000000</v>
      </c>
      <c r="I86" s="102">
        <v>9000000</v>
      </c>
      <c r="J86" s="101">
        <v>1</v>
      </c>
      <c r="K86" s="79" t="s">
        <v>115</v>
      </c>
      <c r="L86" s="79" t="s">
        <v>230</v>
      </c>
      <c r="M86" s="79">
        <v>105</v>
      </c>
      <c r="N86" s="197" t="s">
        <v>17</v>
      </c>
    </row>
    <row r="87" spans="1:14" ht="409.6">
      <c r="A87" s="43" t="s">
        <v>706</v>
      </c>
      <c r="B87" s="204" t="s">
        <v>733</v>
      </c>
      <c r="C87" s="64" t="s">
        <v>720</v>
      </c>
      <c r="D87" s="66">
        <v>45033</v>
      </c>
      <c r="E87" s="64" t="s">
        <v>732</v>
      </c>
      <c r="F87" s="105">
        <v>7011005003749</v>
      </c>
      <c r="G87" s="112" t="s">
        <v>731</v>
      </c>
      <c r="H87" s="102">
        <v>11991000</v>
      </c>
      <c r="I87" s="102">
        <v>11991000</v>
      </c>
      <c r="J87" s="101">
        <v>1</v>
      </c>
      <c r="K87" s="79" t="s">
        <v>115</v>
      </c>
      <c r="L87" s="79" t="s">
        <v>230</v>
      </c>
      <c r="M87" s="79">
        <v>105</v>
      </c>
      <c r="N87" s="197" t="s">
        <v>17</v>
      </c>
    </row>
    <row r="88" spans="1:14" ht="409.6">
      <c r="A88" s="43" t="s">
        <v>706</v>
      </c>
      <c r="B88" s="204" t="s">
        <v>730</v>
      </c>
      <c r="C88" s="64" t="s">
        <v>720</v>
      </c>
      <c r="D88" s="66">
        <v>45033</v>
      </c>
      <c r="E88" s="64" t="s">
        <v>729</v>
      </c>
      <c r="F88" s="105">
        <v>6120905004557</v>
      </c>
      <c r="G88" s="112" t="s">
        <v>728</v>
      </c>
      <c r="H88" s="102">
        <v>2032000</v>
      </c>
      <c r="I88" s="102">
        <v>2032000</v>
      </c>
      <c r="J88" s="101">
        <v>1</v>
      </c>
      <c r="K88" s="79" t="s">
        <v>115</v>
      </c>
      <c r="L88" s="79" t="s">
        <v>230</v>
      </c>
      <c r="M88" s="79">
        <v>105</v>
      </c>
      <c r="N88" s="197" t="s">
        <v>17</v>
      </c>
    </row>
    <row r="89" spans="1:14" ht="288">
      <c r="A89" s="207" t="s">
        <v>706</v>
      </c>
      <c r="B89" s="206" t="s">
        <v>727</v>
      </c>
      <c r="C89" s="205" t="s">
        <v>720</v>
      </c>
      <c r="D89" s="66">
        <v>45017</v>
      </c>
      <c r="E89" s="205" t="s">
        <v>726</v>
      </c>
      <c r="F89" s="105">
        <v>7010405010413</v>
      </c>
      <c r="G89" s="83" t="s">
        <v>725</v>
      </c>
      <c r="H89" s="102">
        <v>75052023</v>
      </c>
      <c r="I89" s="102">
        <v>75052023</v>
      </c>
      <c r="J89" s="101">
        <v>1</v>
      </c>
      <c r="K89" s="79" t="s">
        <v>115</v>
      </c>
      <c r="L89" s="79" t="s">
        <v>230</v>
      </c>
      <c r="M89" s="79">
        <v>1</v>
      </c>
      <c r="N89" s="197" t="s">
        <v>17</v>
      </c>
    </row>
    <row r="90" spans="1:14" ht="409.6">
      <c r="A90" s="43" t="s">
        <v>706</v>
      </c>
      <c r="B90" s="204" t="s">
        <v>724</v>
      </c>
      <c r="C90" s="64" t="s">
        <v>720</v>
      </c>
      <c r="D90" s="66">
        <v>45017</v>
      </c>
      <c r="E90" s="64" t="s">
        <v>723</v>
      </c>
      <c r="F90" s="105">
        <v>9010005015595</v>
      </c>
      <c r="G90" s="112" t="s">
        <v>722</v>
      </c>
      <c r="H90" s="102">
        <v>69993211</v>
      </c>
      <c r="I90" s="102">
        <v>69993211</v>
      </c>
      <c r="J90" s="101">
        <v>1</v>
      </c>
      <c r="K90" s="79" t="s">
        <v>115</v>
      </c>
      <c r="L90" s="79" t="s">
        <v>230</v>
      </c>
      <c r="M90" s="79">
        <v>1</v>
      </c>
      <c r="N90" s="197" t="s">
        <v>17</v>
      </c>
    </row>
    <row r="91" spans="1:14" ht="409.2">
      <c r="A91" s="207" t="s">
        <v>706</v>
      </c>
      <c r="B91" s="206" t="s">
        <v>721</v>
      </c>
      <c r="C91" s="205" t="s">
        <v>720</v>
      </c>
      <c r="D91" s="66">
        <v>45017</v>
      </c>
      <c r="E91" s="205" t="s">
        <v>719</v>
      </c>
      <c r="F91" s="105">
        <v>6010005016646</v>
      </c>
      <c r="G91" s="172" t="s">
        <v>718</v>
      </c>
      <c r="H91" s="102">
        <v>15473384</v>
      </c>
      <c r="I91" s="102">
        <v>15473384</v>
      </c>
      <c r="J91" s="101">
        <v>1</v>
      </c>
      <c r="K91" s="1" t="s">
        <v>3</v>
      </c>
      <c r="L91" s="79" t="s">
        <v>230</v>
      </c>
      <c r="M91" s="79">
        <v>1</v>
      </c>
      <c r="N91" s="197" t="s">
        <v>17</v>
      </c>
    </row>
    <row r="92" spans="1:14" ht="409.6">
      <c r="A92" s="43" t="s">
        <v>706</v>
      </c>
      <c r="B92" s="204" t="s">
        <v>705</v>
      </c>
      <c r="C92" s="64" t="s">
        <v>708</v>
      </c>
      <c r="D92" s="66">
        <v>45072</v>
      </c>
      <c r="E92" s="64" t="s">
        <v>717</v>
      </c>
      <c r="F92" s="105">
        <v>3010405015894</v>
      </c>
      <c r="G92" s="112" t="s">
        <v>716</v>
      </c>
      <c r="H92" s="102">
        <v>2143754</v>
      </c>
      <c r="I92" s="102">
        <v>2143754</v>
      </c>
      <c r="J92" s="101">
        <v>1</v>
      </c>
      <c r="K92" s="79" t="s">
        <v>115</v>
      </c>
      <c r="L92" s="79" t="s">
        <v>230</v>
      </c>
      <c r="M92" s="79">
        <v>47</v>
      </c>
      <c r="N92" s="197" t="s">
        <v>17</v>
      </c>
    </row>
    <row r="93" spans="1:14" ht="409.6">
      <c r="A93" s="43" t="s">
        <v>706</v>
      </c>
      <c r="B93" s="204" t="s">
        <v>705</v>
      </c>
      <c r="C93" s="64" t="s">
        <v>708</v>
      </c>
      <c r="D93" s="66">
        <v>45114</v>
      </c>
      <c r="E93" s="64" t="s">
        <v>715</v>
      </c>
      <c r="F93" s="105">
        <v>4010405009937</v>
      </c>
      <c r="G93" s="112" t="s">
        <v>702</v>
      </c>
      <c r="H93" s="102">
        <v>1928008</v>
      </c>
      <c r="I93" s="102">
        <v>1928008</v>
      </c>
      <c r="J93" s="101">
        <v>1</v>
      </c>
      <c r="K93" s="79" t="s">
        <v>115</v>
      </c>
      <c r="L93" s="79" t="s">
        <v>230</v>
      </c>
      <c r="M93" s="79">
        <v>47</v>
      </c>
      <c r="N93" s="197" t="s">
        <v>17</v>
      </c>
    </row>
    <row r="94" spans="1:14" ht="409.6">
      <c r="A94" s="43" t="s">
        <v>706</v>
      </c>
      <c r="B94" s="204" t="s">
        <v>705</v>
      </c>
      <c r="C94" s="64" t="s">
        <v>708</v>
      </c>
      <c r="D94" s="66">
        <v>45114</v>
      </c>
      <c r="E94" s="64" t="s">
        <v>714</v>
      </c>
      <c r="F94" s="105">
        <v>3010005018471</v>
      </c>
      <c r="G94" s="112" t="s">
        <v>702</v>
      </c>
      <c r="H94" s="102">
        <v>5381806</v>
      </c>
      <c r="I94" s="102">
        <v>5381806</v>
      </c>
      <c r="J94" s="101">
        <v>1</v>
      </c>
      <c r="K94" s="79" t="s">
        <v>115</v>
      </c>
      <c r="L94" s="79" t="s">
        <v>230</v>
      </c>
      <c r="M94" s="79">
        <v>47</v>
      </c>
      <c r="N94" s="197" t="s">
        <v>17</v>
      </c>
    </row>
    <row r="95" spans="1:14" ht="409.6">
      <c r="A95" s="43" t="s">
        <v>706</v>
      </c>
      <c r="B95" s="204" t="s">
        <v>705</v>
      </c>
      <c r="C95" s="64" t="s">
        <v>708</v>
      </c>
      <c r="D95" s="66">
        <v>45114</v>
      </c>
      <c r="E95" s="64" t="s">
        <v>713</v>
      </c>
      <c r="F95" s="105">
        <v>4010005018743</v>
      </c>
      <c r="G95" s="112" t="s">
        <v>702</v>
      </c>
      <c r="H95" s="102">
        <v>5012333</v>
      </c>
      <c r="I95" s="102">
        <v>5012333</v>
      </c>
      <c r="J95" s="101">
        <v>1</v>
      </c>
      <c r="K95" s="79" t="s">
        <v>115</v>
      </c>
      <c r="L95" s="79" t="s">
        <v>230</v>
      </c>
      <c r="M95" s="79">
        <v>47</v>
      </c>
      <c r="N95" s="197" t="s">
        <v>17</v>
      </c>
    </row>
    <row r="96" spans="1:14" ht="409.6">
      <c r="A96" s="43" t="s">
        <v>706</v>
      </c>
      <c r="B96" s="204" t="s">
        <v>705</v>
      </c>
      <c r="C96" s="64" t="s">
        <v>708</v>
      </c>
      <c r="D96" s="66">
        <v>45114</v>
      </c>
      <c r="E96" s="64" t="s">
        <v>712</v>
      </c>
      <c r="F96" s="105">
        <v>3010605002528</v>
      </c>
      <c r="G96" s="112" t="s">
        <v>702</v>
      </c>
      <c r="H96" s="102">
        <v>5090615</v>
      </c>
      <c r="I96" s="102">
        <v>5090615</v>
      </c>
      <c r="J96" s="101">
        <v>1</v>
      </c>
      <c r="K96" s="79" t="s">
        <v>115</v>
      </c>
      <c r="L96" s="79" t="s">
        <v>230</v>
      </c>
      <c r="M96" s="79">
        <v>47</v>
      </c>
      <c r="N96" s="197" t="s">
        <v>17</v>
      </c>
    </row>
    <row r="97" spans="1:14" ht="409.6">
      <c r="A97" s="43" t="s">
        <v>706</v>
      </c>
      <c r="B97" s="204" t="s">
        <v>705</v>
      </c>
      <c r="C97" s="64" t="s">
        <v>708</v>
      </c>
      <c r="D97" s="66">
        <v>45114</v>
      </c>
      <c r="E97" s="64" t="s">
        <v>711</v>
      </c>
      <c r="F97" s="105">
        <v>4010005018883</v>
      </c>
      <c r="G97" s="112" t="s">
        <v>710</v>
      </c>
      <c r="H97" s="102">
        <v>4898036</v>
      </c>
      <c r="I97" s="102">
        <v>4898036</v>
      </c>
      <c r="J97" s="101">
        <v>1</v>
      </c>
      <c r="K97" s="79" t="s">
        <v>520</v>
      </c>
      <c r="L97" s="79" t="s">
        <v>230</v>
      </c>
      <c r="M97" s="79">
        <v>47</v>
      </c>
      <c r="N97" s="197" t="s">
        <v>17</v>
      </c>
    </row>
    <row r="98" spans="1:14" ht="409.6">
      <c r="A98" s="43" t="s">
        <v>706</v>
      </c>
      <c r="B98" s="204" t="s">
        <v>705</v>
      </c>
      <c r="C98" s="64" t="s">
        <v>708</v>
      </c>
      <c r="D98" s="66">
        <v>45114</v>
      </c>
      <c r="E98" s="64" t="s">
        <v>709</v>
      </c>
      <c r="F98" s="105">
        <v>3011105005351</v>
      </c>
      <c r="G98" s="112" t="s">
        <v>702</v>
      </c>
      <c r="H98" s="102">
        <v>272515</v>
      </c>
      <c r="I98" s="102">
        <v>272515</v>
      </c>
      <c r="J98" s="101">
        <v>1</v>
      </c>
      <c r="K98" s="79" t="s">
        <v>115</v>
      </c>
      <c r="L98" s="79" t="s">
        <v>230</v>
      </c>
      <c r="M98" s="79">
        <v>47</v>
      </c>
      <c r="N98" s="197" t="s">
        <v>17</v>
      </c>
    </row>
    <row r="99" spans="1:14" ht="409.6">
      <c r="A99" s="43" t="s">
        <v>706</v>
      </c>
      <c r="B99" s="204" t="s">
        <v>705</v>
      </c>
      <c r="C99" s="64" t="s">
        <v>708</v>
      </c>
      <c r="D99" s="66">
        <v>45126</v>
      </c>
      <c r="E99" s="64" t="s">
        <v>707</v>
      </c>
      <c r="F99" s="105">
        <v>2140005017949</v>
      </c>
      <c r="G99" s="112" t="s">
        <v>702</v>
      </c>
      <c r="H99" s="102">
        <v>5415584</v>
      </c>
      <c r="I99" s="102">
        <v>5415584</v>
      </c>
      <c r="J99" s="101">
        <v>1</v>
      </c>
      <c r="K99" s="79" t="s">
        <v>115</v>
      </c>
      <c r="L99" s="79" t="s">
        <v>230</v>
      </c>
      <c r="M99" s="79">
        <v>47</v>
      </c>
      <c r="N99" s="197" t="s">
        <v>17</v>
      </c>
    </row>
    <row r="100" spans="1:14" ht="409.6">
      <c r="A100" s="43" t="s">
        <v>706</v>
      </c>
      <c r="B100" s="204" t="s">
        <v>705</v>
      </c>
      <c r="C100" s="64" t="s">
        <v>704</v>
      </c>
      <c r="D100" s="66">
        <v>45175</v>
      </c>
      <c r="E100" s="64" t="s">
        <v>703</v>
      </c>
      <c r="F100" s="105">
        <v>5011105002140</v>
      </c>
      <c r="G100" s="112" t="s">
        <v>702</v>
      </c>
      <c r="H100" s="102">
        <v>5000000</v>
      </c>
      <c r="I100" s="102">
        <v>5000000</v>
      </c>
      <c r="J100" s="101">
        <v>1</v>
      </c>
      <c r="K100" s="79" t="s">
        <v>115</v>
      </c>
      <c r="L100" s="79" t="s">
        <v>230</v>
      </c>
      <c r="M100" s="79">
        <v>47</v>
      </c>
      <c r="N100" s="197" t="s">
        <v>17</v>
      </c>
    </row>
    <row r="101" spans="1:14" ht="126">
      <c r="A101" s="203" t="s">
        <v>581</v>
      </c>
      <c r="B101" s="117" t="s">
        <v>701</v>
      </c>
      <c r="C101" s="117" t="s">
        <v>696</v>
      </c>
      <c r="D101" s="202">
        <v>45017</v>
      </c>
      <c r="E101" s="117" t="s">
        <v>700</v>
      </c>
      <c r="F101" s="201">
        <v>4010405009912</v>
      </c>
      <c r="G101" s="117" t="s">
        <v>599</v>
      </c>
      <c r="H101" s="200">
        <v>28697000</v>
      </c>
      <c r="I101" s="199">
        <v>28686002</v>
      </c>
      <c r="J101" s="87">
        <v>0.99961675436456776</v>
      </c>
      <c r="K101" s="98" t="s">
        <v>595</v>
      </c>
      <c r="L101" s="98" t="s">
        <v>2</v>
      </c>
      <c r="M101" s="98">
        <v>1</v>
      </c>
      <c r="N101" s="198" t="s">
        <v>17</v>
      </c>
    </row>
    <row r="102" spans="1:14" ht="126">
      <c r="A102" s="194" t="s">
        <v>581</v>
      </c>
      <c r="B102" s="112" t="s">
        <v>699</v>
      </c>
      <c r="C102" s="112" t="s">
        <v>696</v>
      </c>
      <c r="D102" s="89">
        <v>45017</v>
      </c>
      <c r="E102" s="112" t="s">
        <v>698</v>
      </c>
      <c r="F102" s="65">
        <v>4010405009912</v>
      </c>
      <c r="G102" s="112" t="s">
        <v>599</v>
      </c>
      <c r="H102" s="193">
        <v>129213000</v>
      </c>
      <c r="I102" s="192">
        <v>129158724</v>
      </c>
      <c r="J102" s="90">
        <v>0.99957994938589767</v>
      </c>
      <c r="K102" s="34" t="s">
        <v>694</v>
      </c>
      <c r="L102" s="34" t="s">
        <v>2</v>
      </c>
      <c r="M102" s="34">
        <v>1</v>
      </c>
      <c r="N102" s="197" t="s">
        <v>17</v>
      </c>
    </row>
    <row r="103" spans="1:14" ht="126">
      <c r="A103" s="194" t="s">
        <v>581</v>
      </c>
      <c r="B103" s="112" t="s">
        <v>697</v>
      </c>
      <c r="C103" s="112" t="s">
        <v>696</v>
      </c>
      <c r="D103" s="89">
        <v>45017</v>
      </c>
      <c r="E103" s="112" t="s">
        <v>695</v>
      </c>
      <c r="F103" s="65">
        <v>6120005014820</v>
      </c>
      <c r="G103" s="112" t="s">
        <v>599</v>
      </c>
      <c r="H103" s="193">
        <v>49778000</v>
      </c>
      <c r="I103" s="192">
        <v>49743961</v>
      </c>
      <c r="J103" s="90">
        <v>0.99931618385632204</v>
      </c>
      <c r="K103" s="34" t="s">
        <v>694</v>
      </c>
      <c r="L103" s="34" t="s">
        <v>2</v>
      </c>
      <c r="M103" s="34">
        <v>1</v>
      </c>
      <c r="N103" s="197" t="s">
        <v>17</v>
      </c>
    </row>
    <row r="104" spans="1:14" ht="144">
      <c r="A104" s="194" t="s">
        <v>581</v>
      </c>
      <c r="B104" s="112" t="s">
        <v>692</v>
      </c>
      <c r="C104" s="112" t="s">
        <v>620</v>
      </c>
      <c r="D104" s="89">
        <v>45017</v>
      </c>
      <c r="E104" s="112" t="s">
        <v>691</v>
      </c>
      <c r="F104" s="65">
        <v>5010405010563</v>
      </c>
      <c r="G104" s="112" t="s">
        <v>575</v>
      </c>
      <c r="H104" s="193">
        <v>60906010</v>
      </c>
      <c r="I104" s="192">
        <v>60742000</v>
      </c>
      <c r="J104" s="90">
        <v>0.9973071622981049</v>
      </c>
      <c r="K104" s="34" t="s">
        <v>583</v>
      </c>
      <c r="L104" s="34" t="s">
        <v>2</v>
      </c>
      <c r="M104" s="34">
        <v>1</v>
      </c>
      <c r="N104" s="197" t="s">
        <v>17</v>
      </c>
    </row>
    <row r="105" spans="1:14" ht="126">
      <c r="A105" s="194" t="s">
        <v>581</v>
      </c>
      <c r="B105" s="112" t="s">
        <v>690</v>
      </c>
      <c r="C105" s="112" t="s">
        <v>671</v>
      </c>
      <c r="D105" s="89">
        <v>45017</v>
      </c>
      <c r="E105" s="112" t="s">
        <v>689</v>
      </c>
      <c r="F105" s="65">
        <v>9011105004959</v>
      </c>
      <c r="G105" s="112" t="s">
        <v>599</v>
      </c>
      <c r="H105" s="193">
        <v>16603000</v>
      </c>
      <c r="I105" s="192">
        <v>16580000</v>
      </c>
      <c r="J105" s="90">
        <v>0.99861470818526776</v>
      </c>
      <c r="K105" s="34" t="s">
        <v>583</v>
      </c>
      <c r="L105" s="34" t="s">
        <v>2</v>
      </c>
      <c r="M105" s="34">
        <v>1</v>
      </c>
      <c r="N105" s="197" t="s">
        <v>17</v>
      </c>
    </row>
    <row r="106" spans="1:14" ht="126">
      <c r="A106" s="194" t="s">
        <v>581</v>
      </c>
      <c r="B106" s="112" t="s">
        <v>688</v>
      </c>
      <c r="C106" s="112" t="s">
        <v>664</v>
      </c>
      <c r="D106" s="89">
        <v>45019</v>
      </c>
      <c r="E106" s="112" t="s">
        <v>687</v>
      </c>
      <c r="F106" s="65">
        <v>4240005012442</v>
      </c>
      <c r="G106" s="112" t="s">
        <v>599</v>
      </c>
      <c r="H106" s="193">
        <v>311990000</v>
      </c>
      <c r="I106" s="192">
        <v>311990000</v>
      </c>
      <c r="J106" s="90">
        <v>1</v>
      </c>
      <c r="K106" s="34" t="s">
        <v>595</v>
      </c>
      <c r="L106" s="34" t="s">
        <v>2</v>
      </c>
      <c r="M106" s="34">
        <v>1</v>
      </c>
      <c r="N106" s="197" t="s">
        <v>17</v>
      </c>
    </row>
    <row r="107" spans="1:14" ht="180">
      <c r="A107" s="194" t="s">
        <v>581</v>
      </c>
      <c r="B107" s="112" t="s">
        <v>686</v>
      </c>
      <c r="C107" s="112" t="s">
        <v>664</v>
      </c>
      <c r="D107" s="89">
        <v>45019</v>
      </c>
      <c r="E107" s="112" t="s">
        <v>684</v>
      </c>
      <c r="F107" s="65">
        <v>9010005016602</v>
      </c>
      <c r="G107" s="112" t="s">
        <v>599</v>
      </c>
      <c r="H107" s="193">
        <v>17001173</v>
      </c>
      <c r="I107" s="192">
        <v>16927967</v>
      </c>
      <c r="J107" s="90">
        <v>0.99569406181561704</v>
      </c>
      <c r="K107" s="34" t="s">
        <v>595</v>
      </c>
      <c r="L107" s="34" t="s">
        <v>2</v>
      </c>
      <c r="M107" s="34">
        <v>1</v>
      </c>
      <c r="N107" s="136" t="s">
        <v>566</v>
      </c>
    </row>
    <row r="108" spans="1:14" ht="126">
      <c r="A108" s="194" t="s">
        <v>581</v>
      </c>
      <c r="B108" s="112" t="s">
        <v>685</v>
      </c>
      <c r="C108" s="112" t="s">
        <v>664</v>
      </c>
      <c r="D108" s="89">
        <v>45019</v>
      </c>
      <c r="E108" s="112" t="s">
        <v>684</v>
      </c>
      <c r="F108" s="65">
        <v>9010005016602</v>
      </c>
      <c r="G108" s="112" t="s">
        <v>599</v>
      </c>
      <c r="H108" s="193">
        <v>92924257</v>
      </c>
      <c r="I108" s="192">
        <v>92854190</v>
      </c>
      <c r="J108" s="90">
        <v>0.99924597729094566</v>
      </c>
      <c r="K108" s="34" t="s">
        <v>595</v>
      </c>
      <c r="L108" s="34" t="s">
        <v>2</v>
      </c>
      <c r="M108" s="34">
        <v>1</v>
      </c>
      <c r="N108" s="26" t="s">
        <v>39</v>
      </c>
    </row>
    <row r="109" spans="1:14" ht="180">
      <c r="A109" s="194" t="s">
        <v>581</v>
      </c>
      <c r="B109" s="112" t="s">
        <v>683</v>
      </c>
      <c r="C109" s="112" t="s">
        <v>674</v>
      </c>
      <c r="D109" s="89">
        <v>45019</v>
      </c>
      <c r="E109" s="112" t="s">
        <v>682</v>
      </c>
      <c r="F109" s="65">
        <v>6020005010243</v>
      </c>
      <c r="G109" s="112" t="s">
        <v>645</v>
      </c>
      <c r="H109" s="193">
        <v>36751709</v>
      </c>
      <c r="I109" s="192">
        <v>36745560</v>
      </c>
      <c r="J109" s="90">
        <v>0.99983268805268344</v>
      </c>
      <c r="K109" s="34" t="s">
        <v>595</v>
      </c>
      <c r="L109" s="34" t="s">
        <v>2</v>
      </c>
      <c r="M109" s="34">
        <v>1</v>
      </c>
      <c r="N109" s="136" t="s">
        <v>560</v>
      </c>
    </row>
    <row r="110" spans="1:14" ht="180">
      <c r="A110" s="194" t="s">
        <v>581</v>
      </c>
      <c r="B110" s="112" t="s">
        <v>681</v>
      </c>
      <c r="C110" s="112" t="s">
        <v>674</v>
      </c>
      <c r="D110" s="89">
        <v>45019</v>
      </c>
      <c r="E110" s="112" t="s">
        <v>680</v>
      </c>
      <c r="F110" s="65">
        <v>4010605002519</v>
      </c>
      <c r="G110" s="112" t="s">
        <v>575</v>
      </c>
      <c r="H110" s="193">
        <v>90314679</v>
      </c>
      <c r="I110" s="192">
        <v>90308729</v>
      </c>
      <c r="J110" s="90">
        <v>0.99993411923658615</v>
      </c>
      <c r="K110" s="34" t="s">
        <v>583</v>
      </c>
      <c r="L110" s="34" t="s">
        <v>2</v>
      </c>
      <c r="M110" s="34">
        <v>1</v>
      </c>
      <c r="N110" s="136" t="s">
        <v>557</v>
      </c>
    </row>
    <row r="111" spans="1:14" ht="180">
      <c r="A111" s="194" t="s">
        <v>581</v>
      </c>
      <c r="B111" s="112" t="s">
        <v>679</v>
      </c>
      <c r="C111" s="112" t="s">
        <v>674</v>
      </c>
      <c r="D111" s="89">
        <v>45019</v>
      </c>
      <c r="E111" s="112" t="s">
        <v>678</v>
      </c>
      <c r="F111" s="65">
        <v>4010405009912</v>
      </c>
      <c r="G111" s="112" t="s">
        <v>599</v>
      </c>
      <c r="H111" s="193">
        <v>4936490</v>
      </c>
      <c r="I111" s="192">
        <v>4936143</v>
      </c>
      <c r="J111" s="90">
        <v>0.99992970714009344</v>
      </c>
      <c r="K111" s="34" t="s">
        <v>595</v>
      </c>
      <c r="L111" s="34" t="s">
        <v>2</v>
      </c>
      <c r="M111" s="34">
        <v>1</v>
      </c>
      <c r="N111" s="136" t="s">
        <v>554</v>
      </c>
    </row>
    <row r="112" spans="1:14" ht="108">
      <c r="A112" s="194" t="s">
        <v>581</v>
      </c>
      <c r="B112" s="112" t="s">
        <v>677</v>
      </c>
      <c r="C112" s="112" t="s">
        <v>674</v>
      </c>
      <c r="D112" s="89">
        <v>45019</v>
      </c>
      <c r="E112" s="112" t="s">
        <v>676</v>
      </c>
      <c r="F112" s="65">
        <v>5120005014565</v>
      </c>
      <c r="G112" s="112" t="s">
        <v>599</v>
      </c>
      <c r="H112" s="193">
        <v>2368610</v>
      </c>
      <c r="I112" s="192">
        <v>2367930</v>
      </c>
      <c r="J112" s="90">
        <v>0.99971291179214816</v>
      </c>
      <c r="K112" s="34" t="s">
        <v>595</v>
      </c>
      <c r="L112" s="34" t="s">
        <v>2</v>
      </c>
      <c r="M112" s="34">
        <v>1</v>
      </c>
      <c r="N112" s="26" t="s">
        <v>39</v>
      </c>
    </row>
    <row r="113" spans="1:14" ht="108">
      <c r="A113" s="194" t="s">
        <v>581</v>
      </c>
      <c r="B113" s="112" t="s">
        <v>675</v>
      </c>
      <c r="C113" s="112" t="s">
        <v>674</v>
      </c>
      <c r="D113" s="89">
        <v>45019</v>
      </c>
      <c r="E113" s="112" t="s">
        <v>673</v>
      </c>
      <c r="F113" s="65">
        <v>7010405010413</v>
      </c>
      <c r="G113" s="112" t="s">
        <v>575</v>
      </c>
      <c r="H113" s="193">
        <v>98312000</v>
      </c>
      <c r="I113" s="192">
        <v>98312000</v>
      </c>
      <c r="J113" s="90">
        <v>1</v>
      </c>
      <c r="K113" s="34" t="s">
        <v>595</v>
      </c>
      <c r="L113" s="34" t="s">
        <v>2</v>
      </c>
      <c r="M113" s="34">
        <v>1</v>
      </c>
      <c r="N113" s="26" t="s">
        <v>39</v>
      </c>
    </row>
    <row r="114" spans="1:14" ht="180">
      <c r="A114" s="194" t="s">
        <v>581</v>
      </c>
      <c r="B114" s="112" t="s">
        <v>672</v>
      </c>
      <c r="C114" s="112" t="s">
        <v>671</v>
      </c>
      <c r="D114" s="89">
        <v>45019</v>
      </c>
      <c r="E114" s="112" t="s">
        <v>670</v>
      </c>
      <c r="F114" s="65">
        <v>2010005018852</v>
      </c>
      <c r="G114" s="112" t="s">
        <v>575</v>
      </c>
      <c r="H114" s="193">
        <v>27500000</v>
      </c>
      <c r="I114" s="192">
        <v>27500000</v>
      </c>
      <c r="J114" s="90">
        <v>1</v>
      </c>
      <c r="K114" s="34" t="s">
        <v>583</v>
      </c>
      <c r="L114" s="34" t="s">
        <v>2</v>
      </c>
      <c r="M114" s="34">
        <v>1</v>
      </c>
      <c r="N114" s="136" t="s">
        <v>543</v>
      </c>
    </row>
    <row r="115" spans="1:14" ht="180">
      <c r="A115" s="194" t="s">
        <v>581</v>
      </c>
      <c r="B115" s="112" t="s">
        <v>669</v>
      </c>
      <c r="C115" s="112" t="s">
        <v>625</v>
      </c>
      <c r="D115" s="89">
        <v>45019</v>
      </c>
      <c r="E115" s="112" t="s">
        <v>666</v>
      </c>
      <c r="F115" s="65">
        <v>2010005018852</v>
      </c>
      <c r="G115" s="112" t="s">
        <v>575</v>
      </c>
      <c r="H115" s="193">
        <v>63032348</v>
      </c>
      <c r="I115" s="192">
        <v>63032348</v>
      </c>
      <c r="J115" s="90">
        <v>1</v>
      </c>
      <c r="K115" s="34" t="s">
        <v>3</v>
      </c>
      <c r="L115" s="34" t="s">
        <v>2</v>
      </c>
      <c r="M115" s="34">
        <v>1</v>
      </c>
      <c r="N115" s="136" t="s">
        <v>539</v>
      </c>
    </row>
    <row r="116" spans="1:14" ht="126">
      <c r="A116" s="194" t="s">
        <v>581</v>
      </c>
      <c r="B116" s="112" t="s">
        <v>668</v>
      </c>
      <c r="C116" s="112" t="s">
        <v>625</v>
      </c>
      <c r="D116" s="89">
        <v>45019</v>
      </c>
      <c r="E116" s="112" t="s">
        <v>666</v>
      </c>
      <c r="F116" s="65">
        <v>2010005018852</v>
      </c>
      <c r="G116" s="112" t="s">
        <v>575</v>
      </c>
      <c r="H116" s="193">
        <v>4770150</v>
      </c>
      <c r="I116" s="192">
        <v>4770150</v>
      </c>
      <c r="J116" s="90">
        <v>1</v>
      </c>
      <c r="K116" s="34" t="s">
        <v>3</v>
      </c>
      <c r="L116" s="34" t="s">
        <v>2</v>
      </c>
      <c r="M116" s="34">
        <v>1</v>
      </c>
      <c r="N116" s="26" t="s">
        <v>39</v>
      </c>
    </row>
    <row r="117" spans="1:14" ht="126">
      <c r="A117" s="194" t="s">
        <v>581</v>
      </c>
      <c r="B117" s="112" t="s">
        <v>667</v>
      </c>
      <c r="C117" s="112" t="s">
        <v>625</v>
      </c>
      <c r="D117" s="89">
        <v>45019</v>
      </c>
      <c r="E117" s="112" t="s">
        <v>666</v>
      </c>
      <c r="F117" s="65">
        <v>2010005018852</v>
      </c>
      <c r="G117" s="112" t="s">
        <v>575</v>
      </c>
      <c r="H117" s="193">
        <v>49299459</v>
      </c>
      <c r="I117" s="192">
        <v>49299459</v>
      </c>
      <c r="J117" s="90">
        <v>1</v>
      </c>
      <c r="K117" s="34" t="s">
        <v>3</v>
      </c>
      <c r="L117" s="34" t="s">
        <v>230</v>
      </c>
      <c r="M117" s="34">
        <v>1</v>
      </c>
      <c r="N117" s="26" t="s">
        <v>39</v>
      </c>
    </row>
    <row r="118" spans="1:14" ht="126">
      <c r="A118" s="194" t="s">
        <v>581</v>
      </c>
      <c r="B118" s="112" t="s">
        <v>665</v>
      </c>
      <c r="C118" s="112" t="s">
        <v>664</v>
      </c>
      <c r="D118" s="89">
        <v>45019</v>
      </c>
      <c r="E118" s="112" t="s">
        <v>663</v>
      </c>
      <c r="F118" s="65">
        <v>2310005007107</v>
      </c>
      <c r="G118" s="112" t="s">
        <v>599</v>
      </c>
      <c r="H118" s="193">
        <v>303509000</v>
      </c>
      <c r="I118" s="192">
        <v>303509000</v>
      </c>
      <c r="J118" s="90">
        <v>1</v>
      </c>
      <c r="K118" s="34" t="s">
        <v>595</v>
      </c>
      <c r="L118" s="34" t="s">
        <v>2</v>
      </c>
      <c r="M118" s="34">
        <v>1</v>
      </c>
      <c r="N118" s="26" t="s">
        <v>39</v>
      </c>
    </row>
    <row r="119" spans="1:14" ht="162">
      <c r="A119" s="194" t="s">
        <v>606</v>
      </c>
      <c r="B119" s="112" t="s">
        <v>662</v>
      </c>
      <c r="C119" s="112" t="s">
        <v>661</v>
      </c>
      <c r="D119" s="89">
        <v>45019</v>
      </c>
      <c r="E119" s="112" t="s">
        <v>603</v>
      </c>
      <c r="F119" s="65">
        <v>9010005016841</v>
      </c>
      <c r="G119" s="112" t="s">
        <v>575</v>
      </c>
      <c r="H119" s="193">
        <v>1028272</v>
      </c>
      <c r="I119" s="192">
        <v>1028272</v>
      </c>
      <c r="J119" s="90">
        <v>1</v>
      </c>
      <c r="K119" s="34" t="s">
        <v>3</v>
      </c>
      <c r="L119" s="34" t="s">
        <v>2</v>
      </c>
      <c r="M119" s="34">
        <v>1</v>
      </c>
      <c r="N119" s="26" t="s">
        <v>39</v>
      </c>
    </row>
    <row r="120" spans="1:14" ht="162">
      <c r="A120" s="194" t="s">
        <v>655</v>
      </c>
      <c r="B120" s="112" t="s">
        <v>660</v>
      </c>
      <c r="C120" s="112" t="s">
        <v>653</v>
      </c>
      <c r="D120" s="89">
        <v>45019</v>
      </c>
      <c r="E120" s="112" t="s">
        <v>659</v>
      </c>
      <c r="F120" s="65">
        <v>1010005018853</v>
      </c>
      <c r="G120" s="112" t="s">
        <v>615</v>
      </c>
      <c r="H120" s="193">
        <v>241976823</v>
      </c>
      <c r="I120" s="192">
        <v>225250745</v>
      </c>
      <c r="J120" s="90">
        <v>0.93087735514239722</v>
      </c>
      <c r="K120" s="34" t="s">
        <v>115</v>
      </c>
      <c r="L120" s="34" t="s">
        <v>2</v>
      </c>
      <c r="M120" s="34">
        <v>1</v>
      </c>
      <c r="N120" s="26" t="s">
        <v>39</v>
      </c>
    </row>
    <row r="121" spans="1:14" ht="162">
      <c r="A121" s="194" t="s">
        <v>655</v>
      </c>
      <c r="B121" s="112" t="s">
        <v>658</v>
      </c>
      <c r="C121" s="112" t="s">
        <v>653</v>
      </c>
      <c r="D121" s="89">
        <v>45019</v>
      </c>
      <c r="E121" s="112" t="s">
        <v>657</v>
      </c>
      <c r="F121" s="65">
        <v>9010005016841</v>
      </c>
      <c r="G121" s="112" t="s">
        <v>656</v>
      </c>
      <c r="H121" s="193">
        <v>1700160</v>
      </c>
      <c r="I121" s="192">
        <v>1700160</v>
      </c>
      <c r="J121" s="90">
        <v>1</v>
      </c>
      <c r="K121" s="34" t="s">
        <v>520</v>
      </c>
      <c r="L121" s="34" t="s">
        <v>2</v>
      </c>
      <c r="M121" s="34">
        <v>1</v>
      </c>
      <c r="N121" s="26" t="s">
        <v>39</v>
      </c>
    </row>
    <row r="122" spans="1:14" ht="180.6" thickBot="1">
      <c r="A122" s="194" t="s">
        <v>655</v>
      </c>
      <c r="B122" s="112" t="s">
        <v>654</v>
      </c>
      <c r="C122" s="112" t="s">
        <v>653</v>
      </c>
      <c r="D122" s="89">
        <v>45019</v>
      </c>
      <c r="E122" s="112" t="s">
        <v>652</v>
      </c>
      <c r="F122" s="65">
        <v>6010005015961</v>
      </c>
      <c r="G122" s="112" t="s">
        <v>615</v>
      </c>
      <c r="H122" s="193">
        <v>57832753</v>
      </c>
      <c r="I122" s="192">
        <v>57500000</v>
      </c>
      <c r="J122" s="90">
        <v>0.99424628808523086</v>
      </c>
      <c r="K122" s="34" t="s">
        <v>115</v>
      </c>
      <c r="L122" s="34" t="s">
        <v>2</v>
      </c>
      <c r="M122" s="34">
        <v>1</v>
      </c>
      <c r="N122" s="196" t="s">
        <v>513</v>
      </c>
    </row>
    <row r="123" spans="1:14" ht="144">
      <c r="A123" s="194" t="s">
        <v>594</v>
      </c>
      <c r="B123" s="112" t="s">
        <v>651</v>
      </c>
      <c r="C123" s="112" t="s">
        <v>650</v>
      </c>
      <c r="D123" s="89">
        <v>45019</v>
      </c>
      <c r="E123" s="112" t="s">
        <v>649</v>
      </c>
      <c r="F123" s="65">
        <v>1010005002980</v>
      </c>
      <c r="G123" s="112" t="s">
        <v>575</v>
      </c>
      <c r="H123" s="193">
        <v>52638960</v>
      </c>
      <c r="I123" s="192">
        <v>52638960</v>
      </c>
      <c r="J123" s="90">
        <v>1</v>
      </c>
      <c r="K123" s="34" t="s">
        <v>9</v>
      </c>
      <c r="L123" s="34" t="s">
        <v>2</v>
      </c>
      <c r="M123" s="34">
        <v>1</v>
      </c>
      <c r="N123" s="26" t="s">
        <v>39</v>
      </c>
    </row>
    <row r="124" spans="1:14" ht="126">
      <c r="A124" s="194" t="s">
        <v>594</v>
      </c>
      <c r="B124" s="112" t="s">
        <v>648</v>
      </c>
      <c r="C124" s="112" t="s">
        <v>647</v>
      </c>
      <c r="D124" s="89">
        <v>45019</v>
      </c>
      <c r="E124" s="112" t="s">
        <v>646</v>
      </c>
      <c r="F124" s="65">
        <v>5010005018528</v>
      </c>
      <c r="G124" s="112" t="s">
        <v>645</v>
      </c>
      <c r="H124" s="193">
        <v>12794304</v>
      </c>
      <c r="I124" s="192">
        <v>12794304</v>
      </c>
      <c r="J124" s="90">
        <v>1</v>
      </c>
      <c r="K124" s="34" t="s">
        <v>3</v>
      </c>
      <c r="L124" s="34" t="s">
        <v>2</v>
      </c>
      <c r="M124" s="34">
        <v>1</v>
      </c>
      <c r="N124" s="26" t="s">
        <v>39</v>
      </c>
    </row>
    <row r="125" spans="1:14" ht="126">
      <c r="A125" s="194" t="s">
        <v>594</v>
      </c>
      <c r="B125" s="112" t="s">
        <v>644</v>
      </c>
      <c r="C125" s="112" t="s">
        <v>642</v>
      </c>
      <c r="D125" s="89">
        <v>45019</v>
      </c>
      <c r="E125" s="112" t="s">
        <v>641</v>
      </c>
      <c r="F125" s="65">
        <v>5010005012043</v>
      </c>
      <c r="G125" s="112" t="s">
        <v>575</v>
      </c>
      <c r="H125" s="193">
        <v>44098080</v>
      </c>
      <c r="I125" s="192">
        <v>37310471</v>
      </c>
      <c r="J125" s="90">
        <v>0.84599999999999997</v>
      </c>
      <c r="K125" s="34" t="s">
        <v>9</v>
      </c>
      <c r="L125" s="34" t="s">
        <v>2</v>
      </c>
      <c r="M125" s="34">
        <v>1</v>
      </c>
      <c r="N125" s="26" t="s">
        <v>39</v>
      </c>
    </row>
    <row r="126" spans="1:14" ht="126">
      <c r="A126" s="194" t="s">
        <v>594</v>
      </c>
      <c r="B126" s="112" t="s">
        <v>643</v>
      </c>
      <c r="C126" s="112" t="s">
        <v>642</v>
      </c>
      <c r="D126" s="89">
        <v>45019</v>
      </c>
      <c r="E126" s="112" t="s">
        <v>641</v>
      </c>
      <c r="F126" s="65">
        <v>5010005012043</v>
      </c>
      <c r="G126" s="112" t="s">
        <v>575</v>
      </c>
      <c r="H126" s="193">
        <v>44066472</v>
      </c>
      <c r="I126" s="192">
        <v>37283727</v>
      </c>
      <c r="J126" s="90">
        <v>0.84599999999999997</v>
      </c>
      <c r="K126" s="34" t="s">
        <v>9</v>
      </c>
      <c r="L126" s="34" t="s">
        <v>2</v>
      </c>
      <c r="M126" s="34">
        <v>1</v>
      </c>
      <c r="N126" s="26" t="s">
        <v>39</v>
      </c>
    </row>
    <row r="127" spans="1:14" ht="144">
      <c r="A127" s="194" t="s">
        <v>594</v>
      </c>
      <c r="B127" s="112" t="s">
        <v>640</v>
      </c>
      <c r="C127" s="112" t="s">
        <v>639</v>
      </c>
      <c r="D127" s="89">
        <v>45019</v>
      </c>
      <c r="E127" s="112" t="s">
        <v>638</v>
      </c>
      <c r="F127" s="65">
        <v>5010005018528</v>
      </c>
      <c r="G127" s="112" t="s">
        <v>575</v>
      </c>
      <c r="H127" s="193">
        <v>19611882</v>
      </c>
      <c r="I127" s="192">
        <v>19611000</v>
      </c>
      <c r="J127" s="90">
        <v>1</v>
      </c>
      <c r="K127" s="34" t="s">
        <v>3</v>
      </c>
      <c r="L127" s="34" t="s">
        <v>2</v>
      </c>
      <c r="M127" s="34">
        <v>1</v>
      </c>
      <c r="N127" s="26" t="s">
        <v>39</v>
      </c>
    </row>
    <row r="128" spans="1:14" ht="144">
      <c r="A128" s="194" t="s">
        <v>594</v>
      </c>
      <c r="B128" s="112" t="s">
        <v>637</v>
      </c>
      <c r="C128" s="112" t="s">
        <v>636</v>
      </c>
      <c r="D128" s="89">
        <v>45019</v>
      </c>
      <c r="E128" s="112" t="s">
        <v>635</v>
      </c>
      <c r="F128" s="65">
        <v>1030005004315</v>
      </c>
      <c r="G128" s="112" t="s">
        <v>599</v>
      </c>
      <c r="H128" s="193">
        <v>36765682</v>
      </c>
      <c r="I128" s="192">
        <v>36734495</v>
      </c>
      <c r="J128" s="90">
        <v>0.99915173612174524</v>
      </c>
      <c r="K128" s="34" t="s">
        <v>3</v>
      </c>
      <c r="L128" s="34" t="s">
        <v>2</v>
      </c>
      <c r="M128" s="34">
        <v>1</v>
      </c>
      <c r="N128" s="26" t="s">
        <v>39</v>
      </c>
    </row>
    <row r="129" spans="1:14" ht="144">
      <c r="A129" s="194" t="s">
        <v>581</v>
      </c>
      <c r="B129" s="112" t="s">
        <v>634</v>
      </c>
      <c r="C129" s="112" t="s">
        <v>628</v>
      </c>
      <c r="D129" s="89">
        <v>45033</v>
      </c>
      <c r="E129" s="112" t="s">
        <v>633</v>
      </c>
      <c r="F129" s="65">
        <v>2010005018852</v>
      </c>
      <c r="G129" s="112" t="s">
        <v>575</v>
      </c>
      <c r="H129" s="193">
        <v>12000000</v>
      </c>
      <c r="I129" s="192">
        <v>11999000</v>
      </c>
      <c r="J129" s="90">
        <v>0.99991666000000001</v>
      </c>
      <c r="K129" s="34" t="s">
        <v>3</v>
      </c>
      <c r="L129" s="34" t="s">
        <v>2</v>
      </c>
      <c r="M129" s="34">
        <v>1</v>
      </c>
      <c r="N129" s="26" t="s">
        <v>39</v>
      </c>
    </row>
    <row r="130" spans="1:14" ht="126">
      <c r="A130" s="194" t="s">
        <v>581</v>
      </c>
      <c r="B130" s="112" t="s">
        <v>632</v>
      </c>
      <c r="C130" s="112" t="s">
        <v>625</v>
      </c>
      <c r="D130" s="89">
        <v>45036</v>
      </c>
      <c r="E130" s="112" t="s">
        <v>631</v>
      </c>
      <c r="F130" s="65">
        <v>5010405010423</v>
      </c>
      <c r="G130" s="112" t="s">
        <v>630</v>
      </c>
      <c r="H130" s="193">
        <v>1592801</v>
      </c>
      <c r="I130" s="192">
        <v>1592801</v>
      </c>
      <c r="J130" s="90">
        <v>1</v>
      </c>
      <c r="K130" s="34" t="s">
        <v>9</v>
      </c>
      <c r="L130" s="34" t="s">
        <v>2</v>
      </c>
      <c r="M130" s="34">
        <v>1</v>
      </c>
      <c r="N130" s="26" t="s">
        <v>39</v>
      </c>
    </row>
    <row r="131" spans="1:14" ht="144">
      <c r="A131" s="194" t="s">
        <v>581</v>
      </c>
      <c r="B131" s="112" t="s">
        <v>629</v>
      </c>
      <c r="C131" s="112" t="s">
        <v>628</v>
      </c>
      <c r="D131" s="89">
        <v>45071</v>
      </c>
      <c r="E131" s="112" t="s">
        <v>627</v>
      </c>
      <c r="F131" s="65">
        <v>5010405010563</v>
      </c>
      <c r="G131" s="112" t="s">
        <v>599</v>
      </c>
      <c r="H131" s="193">
        <v>23544093</v>
      </c>
      <c r="I131" s="192">
        <v>14368728</v>
      </c>
      <c r="J131" s="90">
        <v>0.61029014793646963</v>
      </c>
      <c r="K131" s="34" t="s">
        <v>583</v>
      </c>
      <c r="L131" s="34" t="s">
        <v>2</v>
      </c>
      <c r="M131" s="34">
        <v>1</v>
      </c>
      <c r="N131" s="26" t="s">
        <v>39</v>
      </c>
    </row>
    <row r="132" spans="1:14" ht="126">
      <c r="A132" s="194" t="s">
        <v>581</v>
      </c>
      <c r="B132" s="112" t="s">
        <v>626</v>
      </c>
      <c r="C132" s="112" t="s">
        <v>625</v>
      </c>
      <c r="D132" s="89">
        <v>45104</v>
      </c>
      <c r="E132" s="112" t="s">
        <v>624</v>
      </c>
      <c r="F132" s="65">
        <v>1030005004315</v>
      </c>
      <c r="G132" s="112" t="s">
        <v>615</v>
      </c>
      <c r="H132" s="193">
        <v>42546639</v>
      </c>
      <c r="I132" s="192">
        <v>39738820</v>
      </c>
      <c r="J132" s="90">
        <v>0.93400609152699465</v>
      </c>
      <c r="K132" s="34" t="s">
        <v>3</v>
      </c>
      <c r="L132" s="34" t="s">
        <v>2</v>
      </c>
      <c r="M132" s="34">
        <v>1</v>
      </c>
      <c r="N132" s="26" t="s">
        <v>39</v>
      </c>
    </row>
    <row r="133" spans="1:14" ht="126">
      <c r="A133" s="194" t="s">
        <v>581</v>
      </c>
      <c r="B133" s="112" t="s">
        <v>623</v>
      </c>
      <c r="C133" s="112" t="s">
        <v>622</v>
      </c>
      <c r="D133" s="89">
        <v>45114</v>
      </c>
      <c r="E133" s="112" t="s">
        <v>34</v>
      </c>
      <c r="F133" s="65">
        <v>8010005004194</v>
      </c>
      <c r="G133" s="112" t="s">
        <v>575</v>
      </c>
      <c r="H133" s="193">
        <v>11998635</v>
      </c>
      <c r="I133" s="192">
        <v>11998635</v>
      </c>
      <c r="J133" s="90">
        <v>1</v>
      </c>
      <c r="K133" s="34" t="s">
        <v>595</v>
      </c>
      <c r="L133" s="34" t="s">
        <v>2</v>
      </c>
      <c r="M133" s="34"/>
      <c r="N133" s="26" t="s">
        <v>39</v>
      </c>
    </row>
    <row r="134" spans="1:14" ht="144">
      <c r="A134" s="194" t="s">
        <v>581</v>
      </c>
      <c r="B134" s="112" t="s">
        <v>621</v>
      </c>
      <c r="C134" s="112" t="s">
        <v>620</v>
      </c>
      <c r="D134" s="89">
        <v>45156</v>
      </c>
      <c r="E134" s="112" t="s">
        <v>619</v>
      </c>
      <c r="F134" s="65">
        <v>6050005010703</v>
      </c>
      <c r="G134" s="112" t="s">
        <v>575</v>
      </c>
      <c r="H134" s="193">
        <v>3346517</v>
      </c>
      <c r="I134" s="192">
        <v>3346000</v>
      </c>
      <c r="J134" s="90">
        <v>0.99984551101936725</v>
      </c>
      <c r="K134" s="34" t="s">
        <v>595</v>
      </c>
      <c r="L134" s="34" t="s">
        <v>2</v>
      </c>
      <c r="M134" s="34">
        <v>1</v>
      </c>
      <c r="N134" s="26" t="s">
        <v>1</v>
      </c>
    </row>
    <row r="135" spans="1:14" ht="144">
      <c r="A135" s="194" t="s">
        <v>606</v>
      </c>
      <c r="B135" s="112" t="s">
        <v>618</v>
      </c>
      <c r="C135" s="112" t="s">
        <v>617</v>
      </c>
      <c r="D135" s="89">
        <v>45161</v>
      </c>
      <c r="E135" s="112" t="s">
        <v>616</v>
      </c>
      <c r="F135" s="65">
        <v>6040005001380</v>
      </c>
      <c r="G135" s="112" t="s">
        <v>615</v>
      </c>
      <c r="H135" s="193">
        <v>9796685</v>
      </c>
      <c r="I135" s="192">
        <v>9573300</v>
      </c>
      <c r="J135" s="90">
        <v>0.97699999999999998</v>
      </c>
      <c r="K135" s="34" t="s">
        <v>9</v>
      </c>
      <c r="L135" s="34" t="s">
        <v>2</v>
      </c>
      <c r="M135" s="34">
        <v>1</v>
      </c>
      <c r="N135" s="195" t="s">
        <v>614</v>
      </c>
    </row>
    <row r="136" spans="1:14" ht="180">
      <c r="A136" s="194" t="s">
        <v>594</v>
      </c>
      <c r="B136" s="112" t="s">
        <v>613</v>
      </c>
      <c r="C136" s="112" t="s">
        <v>612</v>
      </c>
      <c r="D136" s="89">
        <v>45183</v>
      </c>
      <c r="E136" s="112" t="s">
        <v>591</v>
      </c>
      <c r="F136" s="65">
        <v>1130005012365</v>
      </c>
      <c r="G136" s="112" t="s">
        <v>575</v>
      </c>
      <c r="H136" s="193">
        <v>2130975</v>
      </c>
      <c r="I136" s="192">
        <v>2095775</v>
      </c>
      <c r="J136" s="90">
        <v>0.98299999999999998</v>
      </c>
      <c r="K136" s="34" t="s">
        <v>9</v>
      </c>
      <c r="L136" s="34" t="s">
        <v>2</v>
      </c>
      <c r="M136" s="34">
        <v>1</v>
      </c>
      <c r="N136" s="195" t="s">
        <v>611</v>
      </c>
    </row>
    <row r="137" spans="1:14" ht="162">
      <c r="A137" s="194" t="s">
        <v>594</v>
      </c>
      <c r="B137" s="112" t="s">
        <v>610</v>
      </c>
      <c r="C137" s="112" t="s">
        <v>609</v>
      </c>
      <c r="D137" s="89">
        <v>45190</v>
      </c>
      <c r="E137" s="112" t="s">
        <v>608</v>
      </c>
      <c r="F137" s="65">
        <v>2010405001029</v>
      </c>
      <c r="G137" s="112" t="s">
        <v>575</v>
      </c>
      <c r="H137" s="193">
        <v>1581325</v>
      </c>
      <c r="I137" s="192">
        <v>1581325</v>
      </c>
      <c r="J137" s="90">
        <v>1</v>
      </c>
      <c r="K137" s="34" t="s">
        <v>9</v>
      </c>
      <c r="L137" s="34" t="s">
        <v>2</v>
      </c>
      <c r="M137" s="34">
        <v>1</v>
      </c>
      <c r="N137" s="195" t="s">
        <v>607</v>
      </c>
    </row>
    <row r="138" spans="1:14" ht="162">
      <c r="A138" s="194" t="s">
        <v>606</v>
      </c>
      <c r="B138" s="112" t="s">
        <v>605</v>
      </c>
      <c r="C138" s="112" t="s">
        <v>604</v>
      </c>
      <c r="D138" s="89">
        <v>45201</v>
      </c>
      <c r="E138" s="112" t="s">
        <v>603</v>
      </c>
      <c r="F138" s="65">
        <v>9010005016841</v>
      </c>
      <c r="G138" s="112" t="s">
        <v>575</v>
      </c>
      <c r="H138" s="193">
        <v>1033728</v>
      </c>
      <c r="I138" s="192">
        <v>1033728</v>
      </c>
      <c r="J138" s="90">
        <v>1</v>
      </c>
      <c r="K138" s="34" t="s">
        <v>3</v>
      </c>
      <c r="L138" s="34" t="s">
        <v>2</v>
      </c>
      <c r="M138" s="34">
        <v>1</v>
      </c>
      <c r="N138" s="195" t="s">
        <v>602</v>
      </c>
    </row>
    <row r="139" spans="1:14" ht="144">
      <c r="A139" s="194" t="s">
        <v>581</v>
      </c>
      <c r="B139" s="112" t="s">
        <v>601</v>
      </c>
      <c r="C139" s="112" t="s">
        <v>579</v>
      </c>
      <c r="D139" s="89">
        <v>45316</v>
      </c>
      <c r="E139" s="112" t="s">
        <v>600</v>
      </c>
      <c r="F139" s="65">
        <v>9240005012727</v>
      </c>
      <c r="G139" s="112" t="s">
        <v>599</v>
      </c>
      <c r="H139" s="193">
        <v>1874000</v>
      </c>
      <c r="I139" s="192">
        <v>1874000</v>
      </c>
      <c r="J139" s="90">
        <v>1</v>
      </c>
      <c r="K139" s="34" t="s">
        <v>595</v>
      </c>
      <c r="L139" s="34" t="s">
        <v>2</v>
      </c>
      <c r="M139" s="34">
        <v>1</v>
      </c>
      <c r="N139" s="26" t="s">
        <v>1</v>
      </c>
    </row>
    <row r="140" spans="1:14" ht="144">
      <c r="A140" s="194" t="s">
        <v>581</v>
      </c>
      <c r="B140" s="112" t="s">
        <v>598</v>
      </c>
      <c r="C140" s="112" t="s">
        <v>597</v>
      </c>
      <c r="D140" s="89">
        <v>45322</v>
      </c>
      <c r="E140" s="112" t="s">
        <v>596</v>
      </c>
      <c r="F140" s="65">
        <v>5010005016639</v>
      </c>
      <c r="G140" s="112" t="s">
        <v>575</v>
      </c>
      <c r="H140" s="193">
        <v>30632000</v>
      </c>
      <c r="I140" s="192">
        <v>28168000</v>
      </c>
      <c r="J140" s="90">
        <v>0.91949999999999998</v>
      </c>
      <c r="K140" s="34" t="s">
        <v>595</v>
      </c>
      <c r="L140" s="34" t="s">
        <v>2</v>
      </c>
      <c r="M140" s="34">
        <v>1</v>
      </c>
      <c r="N140" s="26" t="s">
        <v>1</v>
      </c>
    </row>
    <row r="141" spans="1:14" ht="198">
      <c r="A141" s="194" t="s">
        <v>594</v>
      </c>
      <c r="B141" s="112" t="s">
        <v>593</v>
      </c>
      <c r="C141" s="112" t="s">
        <v>592</v>
      </c>
      <c r="D141" s="89">
        <v>45341</v>
      </c>
      <c r="E141" s="112" t="s">
        <v>591</v>
      </c>
      <c r="F141" s="65">
        <v>1130005012365</v>
      </c>
      <c r="G141" s="112" t="s">
        <v>575</v>
      </c>
      <c r="H141" s="193">
        <v>2472206</v>
      </c>
      <c r="I141" s="192">
        <v>2437006</v>
      </c>
      <c r="J141" s="90">
        <v>0.98599999999999999</v>
      </c>
      <c r="K141" s="34" t="s">
        <v>9</v>
      </c>
      <c r="L141" s="34" t="s">
        <v>2</v>
      </c>
      <c r="M141" s="34">
        <v>1</v>
      </c>
      <c r="N141" s="195" t="s">
        <v>590</v>
      </c>
    </row>
    <row r="142" spans="1:14" ht="180">
      <c r="A142" s="194" t="s">
        <v>581</v>
      </c>
      <c r="B142" s="112" t="s">
        <v>589</v>
      </c>
      <c r="C142" s="112" t="s">
        <v>587</v>
      </c>
      <c r="D142" s="89" t="s">
        <v>586</v>
      </c>
      <c r="E142" s="112" t="s">
        <v>585</v>
      </c>
      <c r="F142" s="65" t="s">
        <v>584</v>
      </c>
      <c r="G142" s="112" t="s">
        <v>575</v>
      </c>
      <c r="H142" s="193">
        <v>398683000</v>
      </c>
      <c r="I142" s="192">
        <v>375811443</v>
      </c>
      <c r="J142" s="90">
        <v>0.94870333322464218</v>
      </c>
      <c r="K142" s="34" t="s">
        <v>583</v>
      </c>
      <c r="L142" s="34" t="s">
        <v>2</v>
      </c>
      <c r="M142" s="34">
        <v>1</v>
      </c>
      <c r="N142" s="26" t="s">
        <v>1</v>
      </c>
    </row>
    <row r="143" spans="1:14" ht="180">
      <c r="A143" s="194" t="s">
        <v>581</v>
      </c>
      <c r="B143" s="112" t="s">
        <v>588</v>
      </c>
      <c r="C143" s="112" t="s">
        <v>587</v>
      </c>
      <c r="D143" s="89" t="s">
        <v>586</v>
      </c>
      <c r="E143" s="112" t="s">
        <v>585</v>
      </c>
      <c r="F143" s="65" t="s">
        <v>584</v>
      </c>
      <c r="G143" s="112" t="s">
        <v>575</v>
      </c>
      <c r="H143" s="193">
        <v>461803000</v>
      </c>
      <c r="I143" s="192">
        <v>414902089</v>
      </c>
      <c r="J143" s="90">
        <v>0.91535443684861295</v>
      </c>
      <c r="K143" s="34" t="s">
        <v>583</v>
      </c>
      <c r="L143" s="34" t="s">
        <v>2</v>
      </c>
      <c r="M143" s="34">
        <v>1</v>
      </c>
      <c r="N143" s="26" t="s">
        <v>1</v>
      </c>
    </row>
    <row r="144" spans="1:14" ht="180">
      <c r="A144" s="194" t="s">
        <v>581</v>
      </c>
      <c r="B144" s="112" t="s">
        <v>580</v>
      </c>
      <c r="C144" s="112" t="s">
        <v>579</v>
      </c>
      <c r="D144" s="89" t="s">
        <v>578</v>
      </c>
      <c r="E144" s="112" t="s">
        <v>577</v>
      </c>
      <c r="F144" s="65" t="s">
        <v>576</v>
      </c>
      <c r="G144" s="112" t="s">
        <v>575</v>
      </c>
      <c r="H144" s="193">
        <v>200970000</v>
      </c>
      <c r="I144" s="192">
        <v>200970000</v>
      </c>
      <c r="J144" s="90">
        <v>1</v>
      </c>
      <c r="K144" s="34" t="s">
        <v>520</v>
      </c>
      <c r="L144" s="34" t="s">
        <v>2</v>
      </c>
      <c r="M144" s="177" t="s">
        <v>39</v>
      </c>
      <c r="N144" s="26" t="s">
        <v>1</v>
      </c>
    </row>
    <row r="145" spans="1:14" ht="144">
      <c r="A145" s="191" t="s">
        <v>519</v>
      </c>
      <c r="B145" s="190" t="s">
        <v>574</v>
      </c>
      <c r="C145" s="184" t="s">
        <v>573</v>
      </c>
      <c r="D145" s="189">
        <v>45019</v>
      </c>
      <c r="E145" s="184" t="s">
        <v>552</v>
      </c>
      <c r="F145" s="185">
        <v>8010405010536</v>
      </c>
      <c r="G145" s="184" t="s">
        <v>551</v>
      </c>
      <c r="H145" s="188" t="s">
        <v>39</v>
      </c>
      <c r="I145" s="187">
        <v>1412928</v>
      </c>
      <c r="J145" s="186" t="s">
        <v>39</v>
      </c>
      <c r="K145" s="183" t="s">
        <v>3</v>
      </c>
      <c r="L145" s="183" t="s">
        <v>528</v>
      </c>
      <c r="M145" s="183" t="s">
        <v>39</v>
      </c>
      <c r="N145" s="16" t="s">
        <v>1</v>
      </c>
    </row>
    <row r="146" spans="1:14" ht="126">
      <c r="A146" s="182" t="s">
        <v>519</v>
      </c>
      <c r="B146" s="181" t="s">
        <v>572</v>
      </c>
      <c r="C146" s="148" t="s">
        <v>533</v>
      </c>
      <c r="D146" s="180">
        <v>45019</v>
      </c>
      <c r="E146" s="148" t="s">
        <v>564</v>
      </c>
      <c r="F146" s="185">
        <v>8010405010370</v>
      </c>
      <c r="G146" s="184" t="s">
        <v>563</v>
      </c>
      <c r="H146" s="147">
        <v>35000000</v>
      </c>
      <c r="I146" s="146">
        <v>35000000</v>
      </c>
      <c r="J146" s="145">
        <v>1</v>
      </c>
      <c r="K146" s="183" t="s">
        <v>115</v>
      </c>
      <c r="L146" s="183" t="s">
        <v>2</v>
      </c>
      <c r="M146" s="177" t="s">
        <v>39</v>
      </c>
      <c r="N146" s="16" t="s">
        <v>1</v>
      </c>
    </row>
    <row r="147" spans="1:14" ht="126">
      <c r="A147" s="182" t="s">
        <v>519</v>
      </c>
      <c r="B147" s="181" t="s">
        <v>571</v>
      </c>
      <c r="C147" s="148" t="s">
        <v>533</v>
      </c>
      <c r="D147" s="180">
        <v>45019</v>
      </c>
      <c r="E147" s="148" t="s">
        <v>516</v>
      </c>
      <c r="F147" s="185">
        <v>2010005019116</v>
      </c>
      <c r="G147" s="184" t="s">
        <v>515</v>
      </c>
      <c r="H147" s="147">
        <v>33935121</v>
      </c>
      <c r="I147" s="146">
        <v>33935121</v>
      </c>
      <c r="J147" s="145">
        <v>1</v>
      </c>
      <c r="K147" s="183" t="s">
        <v>115</v>
      </c>
      <c r="L147" s="183" t="s">
        <v>2</v>
      </c>
      <c r="M147" s="177">
        <v>1</v>
      </c>
      <c r="N147" s="26" t="s">
        <v>1</v>
      </c>
    </row>
    <row r="148" spans="1:14" ht="126">
      <c r="A148" s="182" t="s">
        <v>519</v>
      </c>
      <c r="B148" s="181" t="s">
        <v>570</v>
      </c>
      <c r="C148" s="148" t="s">
        <v>533</v>
      </c>
      <c r="D148" s="180">
        <v>45019</v>
      </c>
      <c r="E148" s="148" t="s">
        <v>569</v>
      </c>
      <c r="F148" s="185">
        <v>8010005016652</v>
      </c>
      <c r="G148" s="184" t="s">
        <v>548</v>
      </c>
      <c r="H148" s="147">
        <v>207329100</v>
      </c>
      <c r="I148" s="146">
        <v>202811779</v>
      </c>
      <c r="J148" s="145">
        <v>0.97799999999999998</v>
      </c>
      <c r="K148" s="183" t="s">
        <v>520</v>
      </c>
      <c r="L148" s="183" t="s">
        <v>2</v>
      </c>
      <c r="M148" s="177">
        <v>1</v>
      </c>
      <c r="N148" s="26" t="s">
        <v>1</v>
      </c>
    </row>
    <row r="149" spans="1:14" ht="180">
      <c r="A149" s="182" t="s">
        <v>519</v>
      </c>
      <c r="B149" s="181" t="s">
        <v>568</v>
      </c>
      <c r="C149" s="148" t="s">
        <v>533</v>
      </c>
      <c r="D149" s="180">
        <v>45019</v>
      </c>
      <c r="E149" s="148" t="s">
        <v>567</v>
      </c>
      <c r="F149" s="185">
        <v>8010405000743</v>
      </c>
      <c r="G149" s="184" t="s">
        <v>515</v>
      </c>
      <c r="H149" s="179" t="s">
        <v>39</v>
      </c>
      <c r="I149" s="146">
        <v>6857036</v>
      </c>
      <c r="J149" s="178" t="s">
        <v>39</v>
      </c>
      <c r="K149" s="183" t="s">
        <v>520</v>
      </c>
      <c r="L149" s="183" t="s">
        <v>2</v>
      </c>
      <c r="M149" s="177">
        <v>1</v>
      </c>
      <c r="N149" s="136" t="s">
        <v>566</v>
      </c>
    </row>
    <row r="150" spans="1:14" ht="126">
      <c r="A150" s="182" t="s">
        <v>519</v>
      </c>
      <c r="B150" s="181" t="s">
        <v>565</v>
      </c>
      <c r="C150" s="148" t="s">
        <v>533</v>
      </c>
      <c r="D150" s="180">
        <v>45019</v>
      </c>
      <c r="E150" s="148" t="s">
        <v>564</v>
      </c>
      <c r="F150" s="185">
        <v>8010405010370</v>
      </c>
      <c r="G150" s="184" t="s">
        <v>563</v>
      </c>
      <c r="H150" s="147">
        <v>25000000</v>
      </c>
      <c r="I150" s="146">
        <v>25000000</v>
      </c>
      <c r="J150" s="145">
        <v>1</v>
      </c>
      <c r="K150" s="183" t="s">
        <v>115</v>
      </c>
      <c r="L150" s="183" t="s">
        <v>2</v>
      </c>
      <c r="M150" s="177" t="s">
        <v>39</v>
      </c>
      <c r="N150" s="26" t="s">
        <v>1</v>
      </c>
    </row>
    <row r="151" spans="1:14" ht="180">
      <c r="A151" s="182" t="s">
        <v>519</v>
      </c>
      <c r="B151" s="181" t="s">
        <v>562</v>
      </c>
      <c r="C151" s="148" t="s">
        <v>533</v>
      </c>
      <c r="D151" s="180">
        <v>45019</v>
      </c>
      <c r="E151" s="148" t="s">
        <v>561</v>
      </c>
      <c r="F151" s="185">
        <v>8010405000743</v>
      </c>
      <c r="G151" s="184" t="s">
        <v>515</v>
      </c>
      <c r="H151" s="179" t="s">
        <v>39</v>
      </c>
      <c r="I151" s="146">
        <v>62860761</v>
      </c>
      <c r="J151" s="178" t="s">
        <v>39</v>
      </c>
      <c r="K151" s="183" t="s">
        <v>520</v>
      </c>
      <c r="L151" s="183" t="s">
        <v>2</v>
      </c>
      <c r="M151" s="177">
        <v>2</v>
      </c>
      <c r="N151" s="136" t="s">
        <v>560</v>
      </c>
    </row>
    <row r="152" spans="1:14" ht="252">
      <c r="A152" s="182" t="s">
        <v>519</v>
      </c>
      <c r="B152" s="181" t="s">
        <v>559</v>
      </c>
      <c r="C152" s="148" t="s">
        <v>533</v>
      </c>
      <c r="D152" s="180">
        <v>45019</v>
      </c>
      <c r="E152" s="148" t="s">
        <v>558</v>
      </c>
      <c r="F152" s="185">
        <v>1020005004051</v>
      </c>
      <c r="G152" s="184" t="s">
        <v>551</v>
      </c>
      <c r="H152" s="179" t="s">
        <v>39</v>
      </c>
      <c r="I152" s="146">
        <v>4000000</v>
      </c>
      <c r="J152" s="178" t="s">
        <v>39</v>
      </c>
      <c r="K152" s="183" t="s">
        <v>514</v>
      </c>
      <c r="L152" s="183" t="s">
        <v>2</v>
      </c>
      <c r="M152" s="177" t="s">
        <v>39</v>
      </c>
      <c r="N152" s="136" t="s">
        <v>557</v>
      </c>
    </row>
    <row r="153" spans="1:14" ht="198">
      <c r="A153" s="182" t="s">
        <v>519</v>
      </c>
      <c r="B153" s="181" t="s">
        <v>556</v>
      </c>
      <c r="C153" s="148" t="s">
        <v>533</v>
      </c>
      <c r="D153" s="180">
        <v>45019</v>
      </c>
      <c r="E153" s="148" t="s">
        <v>555</v>
      </c>
      <c r="F153" s="185">
        <v>8040005016807</v>
      </c>
      <c r="G153" s="184" t="s">
        <v>551</v>
      </c>
      <c r="H153" s="179" t="s">
        <v>39</v>
      </c>
      <c r="I153" s="146">
        <v>3088000</v>
      </c>
      <c r="J153" s="178" t="s">
        <v>39</v>
      </c>
      <c r="K153" s="183" t="s">
        <v>514</v>
      </c>
      <c r="L153" s="183" t="s">
        <v>2</v>
      </c>
      <c r="M153" s="177" t="s">
        <v>39</v>
      </c>
      <c r="N153" s="136" t="s">
        <v>554</v>
      </c>
    </row>
    <row r="154" spans="1:14" ht="108">
      <c r="A154" s="182" t="s">
        <v>519</v>
      </c>
      <c r="B154" s="181" t="s">
        <v>553</v>
      </c>
      <c r="C154" s="148" t="s">
        <v>530</v>
      </c>
      <c r="D154" s="180">
        <v>45019</v>
      </c>
      <c r="E154" s="148" t="s">
        <v>552</v>
      </c>
      <c r="F154" s="185">
        <v>8010405010536</v>
      </c>
      <c r="G154" s="184" t="s">
        <v>551</v>
      </c>
      <c r="H154" s="179" t="s">
        <v>39</v>
      </c>
      <c r="I154" s="146">
        <v>1032768</v>
      </c>
      <c r="J154" s="178" t="s">
        <v>39</v>
      </c>
      <c r="K154" s="183" t="s">
        <v>3</v>
      </c>
      <c r="L154" s="183" t="s">
        <v>2</v>
      </c>
      <c r="M154" s="177" t="s">
        <v>39</v>
      </c>
      <c r="N154" s="26" t="s">
        <v>1</v>
      </c>
    </row>
    <row r="155" spans="1:14" ht="126">
      <c r="A155" s="182" t="s">
        <v>519</v>
      </c>
      <c r="B155" s="181" t="s">
        <v>550</v>
      </c>
      <c r="C155" s="148" t="s">
        <v>546</v>
      </c>
      <c r="D155" s="180">
        <v>45019</v>
      </c>
      <c r="E155" s="148" t="s">
        <v>549</v>
      </c>
      <c r="F155" s="185">
        <v>4011105005400</v>
      </c>
      <c r="G155" s="184" t="s">
        <v>548</v>
      </c>
      <c r="H155" s="179" t="s">
        <v>39</v>
      </c>
      <c r="I155" s="146">
        <v>677000000</v>
      </c>
      <c r="J155" s="178" t="s">
        <v>39</v>
      </c>
      <c r="K155" s="183" t="s">
        <v>115</v>
      </c>
      <c r="L155" s="183" t="s">
        <v>544</v>
      </c>
      <c r="M155" s="177">
        <v>1</v>
      </c>
      <c r="N155" s="26" t="s">
        <v>1</v>
      </c>
    </row>
    <row r="156" spans="1:14" ht="180">
      <c r="A156" s="182" t="s">
        <v>519</v>
      </c>
      <c r="B156" s="181" t="s">
        <v>547</v>
      </c>
      <c r="C156" s="148" t="s">
        <v>546</v>
      </c>
      <c r="D156" s="180">
        <v>45019</v>
      </c>
      <c r="E156" s="148" t="s">
        <v>545</v>
      </c>
      <c r="F156" s="185">
        <v>6010405010447</v>
      </c>
      <c r="G156" s="184" t="s">
        <v>515</v>
      </c>
      <c r="H156" s="179" t="s">
        <v>39</v>
      </c>
      <c r="I156" s="146">
        <v>208750540</v>
      </c>
      <c r="J156" s="178" t="s">
        <v>39</v>
      </c>
      <c r="K156" s="183" t="s">
        <v>115</v>
      </c>
      <c r="L156" s="183" t="s">
        <v>544</v>
      </c>
      <c r="M156" s="177">
        <v>1</v>
      </c>
      <c r="N156" s="136" t="s">
        <v>543</v>
      </c>
    </row>
    <row r="157" spans="1:14" ht="180">
      <c r="A157" s="182" t="s">
        <v>519</v>
      </c>
      <c r="B157" s="181" t="s">
        <v>542</v>
      </c>
      <c r="C157" s="148" t="s">
        <v>533</v>
      </c>
      <c r="D157" s="180">
        <v>45035</v>
      </c>
      <c r="E157" s="148" t="s">
        <v>541</v>
      </c>
      <c r="F157" s="185">
        <v>1010005004102</v>
      </c>
      <c r="G157" s="184" t="s">
        <v>540</v>
      </c>
      <c r="H157" s="179" t="s">
        <v>39</v>
      </c>
      <c r="I157" s="146">
        <v>10600000</v>
      </c>
      <c r="J157" s="178" t="s">
        <v>39</v>
      </c>
      <c r="K157" s="183" t="s">
        <v>520</v>
      </c>
      <c r="L157" s="183" t="s">
        <v>2</v>
      </c>
      <c r="M157" s="177">
        <v>1</v>
      </c>
      <c r="N157" s="136" t="s">
        <v>539</v>
      </c>
    </row>
    <row r="158" spans="1:14" ht="144">
      <c r="A158" s="182" t="s">
        <v>519</v>
      </c>
      <c r="B158" s="181" t="s">
        <v>538</v>
      </c>
      <c r="C158" s="148" t="s">
        <v>537</v>
      </c>
      <c r="D158" s="180">
        <v>45044</v>
      </c>
      <c r="E158" s="148" t="s">
        <v>522</v>
      </c>
      <c r="F158" s="185">
        <v>2120005003389</v>
      </c>
      <c r="G158" s="184" t="s">
        <v>521</v>
      </c>
      <c r="H158" s="179" t="s">
        <v>39</v>
      </c>
      <c r="I158" s="146">
        <v>7183000</v>
      </c>
      <c r="J158" s="178" t="s">
        <v>39</v>
      </c>
      <c r="K158" s="183" t="s">
        <v>520</v>
      </c>
      <c r="L158" s="183" t="s">
        <v>2</v>
      </c>
      <c r="M158" s="177" t="s">
        <v>39</v>
      </c>
      <c r="N158" s="26" t="s">
        <v>1</v>
      </c>
    </row>
    <row r="159" spans="1:14" ht="144">
      <c r="A159" s="182" t="s">
        <v>519</v>
      </c>
      <c r="B159" s="181" t="s">
        <v>536</v>
      </c>
      <c r="C159" s="148" t="s">
        <v>530</v>
      </c>
      <c r="D159" s="180">
        <v>45084</v>
      </c>
      <c r="E159" s="148" t="s">
        <v>535</v>
      </c>
      <c r="F159" s="185">
        <v>6013305001887</v>
      </c>
      <c r="G159" s="184" t="s">
        <v>515</v>
      </c>
      <c r="H159" s="179" t="s">
        <v>39</v>
      </c>
      <c r="I159" s="146">
        <v>20366988</v>
      </c>
      <c r="J159" s="178" t="s">
        <v>39</v>
      </c>
      <c r="K159" s="183" t="s">
        <v>9</v>
      </c>
      <c r="L159" s="183" t="s">
        <v>528</v>
      </c>
      <c r="M159" s="177">
        <v>1</v>
      </c>
      <c r="N159" s="26" t="s">
        <v>1</v>
      </c>
    </row>
    <row r="160" spans="1:14" ht="126">
      <c r="A160" s="182" t="s">
        <v>519</v>
      </c>
      <c r="B160" s="181" t="s">
        <v>534</v>
      </c>
      <c r="C160" s="148" t="s">
        <v>533</v>
      </c>
      <c r="D160" s="180">
        <v>45091</v>
      </c>
      <c r="E160" s="148" t="s">
        <v>532</v>
      </c>
      <c r="F160" s="185">
        <v>6020005010251</v>
      </c>
      <c r="G160" s="184" t="s">
        <v>515</v>
      </c>
      <c r="H160" s="147">
        <v>7991390</v>
      </c>
      <c r="I160" s="146">
        <v>7231515</v>
      </c>
      <c r="J160" s="145">
        <v>0.90500000000000003</v>
      </c>
      <c r="K160" s="183" t="s">
        <v>115</v>
      </c>
      <c r="L160" s="183" t="s">
        <v>2</v>
      </c>
      <c r="M160" s="177">
        <v>1</v>
      </c>
      <c r="N160" s="26" t="s">
        <v>1</v>
      </c>
    </row>
    <row r="161" spans="1:14" ht="216">
      <c r="A161" s="182" t="s">
        <v>519</v>
      </c>
      <c r="B161" s="181" t="s">
        <v>531</v>
      </c>
      <c r="C161" s="148" t="s">
        <v>530</v>
      </c>
      <c r="D161" s="180">
        <v>45092</v>
      </c>
      <c r="E161" s="148" t="s">
        <v>529</v>
      </c>
      <c r="F161" s="185">
        <v>5010605002253</v>
      </c>
      <c r="G161" s="184" t="s">
        <v>515</v>
      </c>
      <c r="H161" s="147">
        <v>31800000</v>
      </c>
      <c r="I161" s="146">
        <v>31800000</v>
      </c>
      <c r="J161" s="145">
        <v>1</v>
      </c>
      <c r="K161" s="183" t="s">
        <v>115</v>
      </c>
      <c r="L161" s="183" t="s">
        <v>528</v>
      </c>
      <c r="M161" s="177">
        <v>1</v>
      </c>
      <c r="N161" s="26" t="s">
        <v>1</v>
      </c>
    </row>
    <row r="162" spans="1:14" ht="126">
      <c r="A162" s="182" t="s">
        <v>519</v>
      </c>
      <c r="B162" s="181" t="s">
        <v>527</v>
      </c>
      <c r="C162" s="148" t="s">
        <v>526</v>
      </c>
      <c r="D162" s="180">
        <v>45097</v>
      </c>
      <c r="E162" s="148" t="s">
        <v>525</v>
      </c>
      <c r="F162" s="185">
        <v>8010405010362</v>
      </c>
      <c r="G162" s="184" t="s">
        <v>515</v>
      </c>
      <c r="H162" s="179" t="s">
        <v>39</v>
      </c>
      <c r="I162" s="146">
        <v>11088000</v>
      </c>
      <c r="J162" s="178" t="s">
        <v>39</v>
      </c>
      <c r="K162" s="183" t="s">
        <v>520</v>
      </c>
      <c r="L162" s="183" t="s">
        <v>2</v>
      </c>
      <c r="M162" s="177">
        <v>1</v>
      </c>
      <c r="N162" s="26" t="s">
        <v>1</v>
      </c>
    </row>
    <row r="163" spans="1:14" ht="216">
      <c r="A163" s="182" t="s">
        <v>519</v>
      </c>
      <c r="B163" s="181" t="s">
        <v>524</v>
      </c>
      <c r="C163" s="148" t="s">
        <v>523</v>
      </c>
      <c r="D163" s="180">
        <v>45169</v>
      </c>
      <c r="E163" s="148" t="s">
        <v>522</v>
      </c>
      <c r="F163" s="185">
        <v>2120005003389</v>
      </c>
      <c r="G163" s="184" t="s">
        <v>521</v>
      </c>
      <c r="H163" s="179" t="s">
        <v>39</v>
      </c>
      <c r="I163" s="146">
        <v>1625394</v>
      </c>
      <c r="J163" s="178" t="s">
        <v>39</v>
      </c>
      <c r="K163" s="183" t="s">
        <v>520</v>
      </c>
      <c r="L163" s="183" t="s">
        <v>2</v>
      </c>
      <c r="M163" s="177" t="s">
        <v>39</v>
      </c>
      <c r="N163" s="26" t="s">
        <v>1</v>
      </c>
    </row>
    <row r="164" spans="1:14" ht="252">
      <c r="A164" s="182" t="s">
        <v>519</v>
      </c>
      <c r="B164" s="181" t="s">
        <v>518</v>
      </c>
      <c r="C164" s="148" t="s">
        <v>517</v>
      </c>
      <c r="D164" s="180">
        <v>45240</v>
      </c>
      <c r="E164" s="148" t="s">
        <v>516</v>
      </c>
      <c r="F164" s="149">
        <v>2010005019116</v>
      </c>
      <c r="G164" s="148" t="s">
        <v>515</v>
      </c>
      <c r="H164" s="179" t="s">
        <v>39</v>
      </c>
      <c r="I164" s="146">
        <v>114500000</v>
      </c>
      <c r="J164" s="178" t="s">
        <v>39</v>
      </c>
      <c r="K164" s="177" t="s">
        <v>514</v>
      </c>
      <c r="L164" s="177" t="s">
        <v>2</v>
      </c>
      <c r="M164" s="177">
        <v>1</v>
      </c>
      <c r="N164" s="136" t="s">
        <v>513</v>
      </c>
    </row>
    <row r="165" spans="1:14" ht="234">
      <c r="A165" s="176" t="s">
        <v>463</v>
      </c>
      <c r="B165" s="58" t="s">
        <v>512</v>
      </c>
      <c r="C165" s="55" t="s">
        <v>499</v>
      </c>
      <c r="D165" s="57">
        <v>45019</v>
      </c>
      <c r="E165" s="55" t="s">
        <v>511</v>
      </c>
      <c r="F165" s="56">
        <v>7010505002112</v>
      </c>
      <c r="G165" s="55" t="s">
        <v>459</v>
      </c>
      <c r="H165" s="174" t="s">
        <v>39</v>
      </c>
      <c r="I165" s="173">
        <v>19710532</v>
      </c>
      <c r="J165" s="52" t="s">
        <v>1</v>
      </c>
      <c r="K165" s="17" t="s">
        <v>3</v>
      </c>
      <c r="L165" s="17" t="s">
        <v>2</v>
      </c>
      <c r="M165" s="17">
        <v>1</v>
      </c>
      <c r="N165" s="16" t="s">
        <v>1</v>
      </c>
    </row>
    <row r="166" spans="1:14" ht="234">
      <c r="A166" s="175" t="s">
        <v>463</v>
      </c>
      <c r="B166" s="58" t="s">
        <v>510</v>
      </c>
      <c r="C166" s="55" t="s">
        <v>499</v>
      </c>
      <c r="D166" s="57">
        <v>45019</v>
      </c>
      <c r="E166" s="55" t="s">
        <v>509</v>
      </c>
      <c r="F166" s="56">
        <v>3011505000910</v>
      </c>
      <c r="G166" s="55" t="s">
        <v>459</v>
      </c>
      <c r="H166" s="174" t="s">
        <v>39</v>
      </c>
      <c r="I166" s="173">
        <v>3287249</v>
      </c>
      <c r="J166" s="52" t="s">
        <v>1</v>
      </c>
      <c r="K166" s="17" t="s">
        <v>3</v>
      </c>
      <c r="L166" s="17" t="s">
        <v>2</v>
      </c>
      <c r="M166" s="17">
        <v>1</v>
      </c>
      <c r="N166" s="26" t="s">
        <v>1</v>
      </c>
    </row>
    <row r="167" spans="1:14" ht="180">
      <c r="A167" s="175" t="s">
        <v>463</v>
      </c>
      <c r="B167" s="58" t="s">
        <v>508</v>
      </c>
      <c r="C167" s="55" t="s">
        <v>499</v>
      </c>
      <c r="D167" s="57">
        <v>45019</v>
      </c>
      <c r="E167" s="55" t="s">
        <v>494</v>
      </c>
      <c r="F167" s="56">
        <v>2130005012678</v>
      </c>
      <c r="G167" s="55" t="s">
        <v>507</v>
      </c>
      <c r="H167" s="174" t="s">
        <v>39</v>
      </c>
      <c r="I167" s="173">
        <v>13062098</v>
      </c>
      <c r="J167" s="52" t="s">
        <v>1</v>
      </c>
      <c r="K167" s="17" t="s">
        <v>9</v>
      </c>
      <c r="L167" s="17" t="s">
        <v>2</v>
      </c>
      <c r="M167" s="17">
        <v>1</v>
      </c>
      <c r="N167" s="26" t="s">
        <v>1</v>
      </c>
    </row>
    <row r="168" spans="1:14" ht="288">
      <c r="A168" s="175" t="s">
        <v>463</v>
      </c>
      <c r="B168" s="58" t="s">
        <v>506</v>
      </c>
      <c r="C168" s="55" t="s">
        <v>499</v>
      </c>
      <c r="D168" s="57">
        <v>45019</v>
      </c>
      <c r="E168" s="55" t="s">
        <v>494</v>
      </c>
      <c r="F168" s="56">
        <v>2130005012678</v>
      </c>
      <c r="G168" s="55" t="s">
        <v>459</v>
      </c>
      <c r="H168" s="174" t="s">
        <v>39</v>
      </c>
      <c r="I168" s="173">
        <v>269789958</v>
      </c>
      <c r="J168" s="52" t="s">
        <v>1</v>
      </c>
      <c r="K168" s="17" t="s">
        <v>9</v>
      </c>
      <c r="L168" s="17" t="s">
        <v>2</v>
      </c>
      <c r="M168" s="17">
        <v>1</v>
      </c>
      <c r="N168" s="26" t="s">
        <v>1</v>
      </c>
    </row>
    <row r="169" spans="1:14" ht="234">
      <c r="A169" s="175" t="s">
        <v>463</v>
      </c>
      <c r="B169" s="58" t="s">
        <v>505</v>
      </c>
      <c r="C169" s="55" t="s">
        <v>499</v>
      </c>
      <c r="D169" s="57">
        <v>45019</v>
      </c>
      <c r="E169" s="55" t="s">
        <v>494</v>
      </c>
      <c r="F169" s="56">
        <v>2130005012678</v>
      </c>
      <c r="G169" s="55" t="s">
        <v>459</v>
      </c>
      <c r="H169" s="174" t="s">
        <v>39</v>
      </c>
      <c r="I169" s="173">
        <v>35061435</v>
      </c>
      <c r="J169" s="52" t="s">
        <v>1</v>
      </c>
      <c r="K169" s="17" t="s">
        <v>9</v>
      </c>
      <c r="L169" s="17" t="s">
        <v>2</v>
      </c>
      <c r="M169" s="17">
        <v>1</v>
      </c>
      <c r="N169" s="26" t="s">
        <v>1</v>
      </c>
    </row>
    <row r="170" spans="1:14" ht="270">
      <c r="A170" s="175" t="s">
        <v>463</v>
      </c>
      <c r="B170" s="58" t="s">
        <v>504</v>
      </c>
      <c r="C170" s="55" t="s">
        <v>499</v>
      </c>
      <c r="D170" s="57">
        <v>45019</v>
      </c>
      <c r="E170" s="55" t="s">
        <v>494</v>
      </c>
      <c r="F170" s="56">
        <v>2130005012678</v>
      </c>
      <c r="G170" s="55" t="s">
        <v>459</v>
      </c>
      <c r="H170" s="174" t="s">
        <v>39</v>
      </c>
      <c r="I170" s="173">
        <v>345025590</v>
      </c>
      <c r="J170" s="52" t="s">
        <v>1</v>
      </c>
      <c r="K170" s="17" t="s">
        <v>9</v>
      </c>
      <c r="L170" s="17" t="s">
        <v>2</v>
      </c>
      <c r="M170" s="17">
        <v>1</v>
      </c>
      <c r="N170" s="26" t="s">
        <v>1</v>
      </c>
    </row>
    <row r="171" spans="1:14" ht="198">
      <c r="A171" s="175" t="s">
        <v>463</v>
      </c>
      <c r="B171" s="58" t="s">
        <v>503</v>
      </c>
      <c r="C171" s="55" t="s">
        <v>499</v>
      </c>
      <c r="D171" s="57">
        <v>45057</v>
      </c>
      <c r="E171" s="55" t="s">
        <v>502</v>
      </c>
      <c r="F171" s="56">
        <v>9120005020700</v>
      </c>
      <c r="G171" s="55" t="s">
        <v>501</v>
      </c>
      <c r="H171" s="174" t="s">
        <v>39</v>
      </c>
      <c r="I171" s="173">
        <v>332553906</v>
      </c>
      <c r="J171" s="52" t="s">
        <v>1</v>
      </c>
      <c r="K171" s="17" t="s">
        <v>3</v>
      </c>
      <c r="L171" s="17" t="s">
        <v>2</v>
      </c>
      <c r="M171" s="17">
        <v>1</v>
      </c>
      <c r="N171" s="26" t="s">
        <v>1</v>
      </c>
    </row>
    <row r="172" spans="1:14" ht="234">
      <c r="A172" s="175" t="s">
        <v>463</v>
      </c>
      <c r="B172" s="58" t="s">
        <v>500</v>
      </c>
      <c r="C172" s="55" t="s">
        <v>499</v>
      </c>
      <c r="D172" s="57">
        <v>45019</v>
      </c>
      <c r="E172" s="55" t="s">
        <v>496</v>
      </c>
      <c r="F172" s="56">
        <v>2010005003111</v>
      </c>
      <c r="G172" s="55" t="s">
        <v>459</v>
      </c>
      <c r="H172" s="174" t="s">
        <v>39</v>
      </c>
      <c r="I172" s="173">
        <v>6251107</v>
      </c>
      <c r="J172" s="52" t="s">
        <v>1</v>
      </c>
      <c r="K172" s="17" t="s">
        <v>3</v>
      </c>
      <c r="L172" s="17" t="s">
        <v>2</v>
      </c>
      <c r="M172" s="17">
        <v>1</v>
      </c>
      <c r="N172" s="26" t="s">
        <v>1</v>
      </c>
    </row>
    <row r="173" spans="1:14" ht="234">
      <c r="A173" s="175" t="s">
        <v>463</v>
      </c>
      <c r="B173" s="58" t="s">
        <v>498</v>
      </c>
      <c r="C173" s="55" t="s">
        <v>497</v>
      </c>
      <c r="D173" s="57">
        <v>45188</v>
      </c>
      <c r="E173" s="55" t="s">
        <v>496</v>
      </c>
      <c r="F173" s="56">
        <v>2010005003111</v>
      </c>
      <c r="G173" s="55" t="s">
        <v>459</v>
      </c>
      <c r="H173" s="174" t="s">
        <v>39</v>
      </c>
      <c r="I173" s="173">
        <v>44507265</v>
      </c>
      <c r="J173" s="52" t="s">
        <v>1</v>
      </c>
      <c r="K173" s="17" t="s">
        <v>3</v>
      </c>
      <c r="L173" s="17" t="s">
        <v>2</v>
      </c>
      <c r="M173" s="17">
        <v>1</v>
      </c>
      <c r="N173" s="26" t="s">
        <v>1</v>
      </c>
    </row>
    <row r="174" spans="1:14" ht="234">
      <c r="A174" s="175" t="s">
        <v>463</v>
      </c>
      <c r="B174" s="58" t="s">
        <v>495</v>
      </c>
      <c r="C174" s="55" t="s">
        <v>474</v>
      </c>
      <c r="D174" s="57">
        <v>45019</v>
      </c>
      <c r="E174" s="55" t="s">
        <v>494</v>
      </c>
      <c r="F174" s="56">
        <v>2130005012678</v>
      </c>
      <c r="G174" s="55" t="s">
        <v>459</v>
      </c>
      <c r="H174" s="174" t="s">
        <v>39</v>
      </c>
      <c r="I174" s="173">
        <v>143000000</v>
      </c>
      <c r="J174" s="52" t="s">
        <v>1</v>
      </c>
      <c r="K174" s="17" t="s">
        <v>9</v>
      </c>
      <c r="L174" s="17" t="s">
        <v>2</v>
      </c>
      <c r="M174" s="17">
        <v>1</v>
      </c>
      <c r="N174" s="26" t="s">
        <v>1</v>
      </c>
    </row>
    <row r="175" spans="1:14" ht="198">
      <c r="A175" s="175" t="s">
        <v>463</v>
      </c>
      <c r="B175" s="58" t="s">
        <v>493</v>
      </c>
      <c r="C175" s="55" t="s">
        <v>490</v>
      </c>
      <c r="D175" s="57">
        <v>45142</v>
      </c>
      <c r="E175" s="55" t="s">
        <v>492</v>
      </c>
      <c r="F175" s="56">
        <v>6010005018634</v>
      </c>
      <c r="G175" s="55" t="s">
        <v>488</v>
      </c>
      <c r="H175" s="174" t="s">
        <v>39</v>
      </c>
      <c r="I175" s="173">
        <v>12901218</v>
      </c>
      <c r="J175" s="52" t="s">
        <v>1</v>
      </c>
      <c r="K175" s="17" t="s">
        <v>9</v>
      </c>
      <c r="L175" s="17" t="s">
        <v>2</v>
      </c>
      <c r="M175" s="17">
        <v>6</v>
      </c>
      <c r="N175" s="26" t="s">
        <v>1</v>
      </c>
    </row>
    <row r="176" spans="1:14" ht="234">
      <c r="A176" s="175" t="s">
        <v>463</v>
      </c>
      <c r="B176" s="58" t="s">
        <v>491</v>
      </c>
      <c r="C176" s="55" t="s">
        <v>490</v>
      </c>
      <c r="D176" s="57">
        <v>45142</v>
      </c>
      <c r="E176" s="55" t="s">
        <v>489</v>
      </c>
      <c r="F176" s="56">
        <v>3210005006423</v>
      </c>
      <c r="G176" s="55" t="s">
        <v>488</v>
      </c>
      <c r="H176" s="174" t="s">
        <v>39</v>
      </c>
      <c r="I176" s="173">
        <v>9799482</v>
      </c>
      <c r="J176" s="52" t="s">
        <v>1</v>
      </c>
      <c r="K176" s="17" t="s">
        <v>9</v>
      </c>
      <c r="L176" s="17" t="s">
        <v>2</v>
      </c>
      <c r="M176" s="17">
        <v>6</v>
      </c>
      <c r="N176" s="26" t="s">
        <v>1</v>
      </c>
    </row>
    <row r="177" spans="1:14" ht="270">
      <c r="A177" s="175" t="s">
        <v>463</v>
      </c>
      <c r="B177" s="58" t="s">
        <v>487</v>
      </c>
      <c r="C177" s="55" t="s">
        <v>474</v>
      </c>
      <c r="D177" s="57">
        <v>45019</v>
      </c>
      <c r="E177" s="55" t="s">
        <v>483</v>
      </c>
      <c r="F177" s="56">
        <v>6010005014757</v>
      </c>
      <c r="G177" s="55" t="s">
        <v>486</v>
      </c>
      <c r="H177" s="174" t="s">
        <v>39</v>
      </c>
      <c r="I177" s="173">
        <v>87150000</v>
      </c>
      <c r="J177" s="52" t="s">
        <v>1</v>
      </c>
      <c r="K177" s="17" t="s">
        <v>9</v>
      </c>
      <c r="L177" s="17" t="s">
        <v>2</v>
      </c>
      <c r="M177" s="17">
        <v>1</v>
      </c>
      <c r="N177" s="26" t="s">
        <v>1</v>
      </c>
    </row>
    <row r="178" spans="1:14" ht="306">
      <c r="A178" s="175" t="s">
        <v>463</v>
      </c>
      <c r="B178" s="58" t="s">
        <v>485</v>
      </c>
      <c r="C178" s="55" t="s">
        <v>474</v>
      </c>
      <c r="D178" s="57">
        <v>45019</v>
      </c>
      <c r="E178" s="55" t="s">
        <v>473</v>
      </c>
      <c r="F178" s="56">
        <v>6010005014757</v>
      </c>
      <c r="G178" s="55" t="s">
        <v>480</v>
      </c>
      <c r="H178" s="174" t="s">
        <v>39</v>
      </c>
      <c r="I178" s="173">
        <v>557227803</v>
      </c>
      <c r="J178" s="52" t="s">
        <v>1</v>
      </c>
      <c r="K178" s="17" t="s">
        <v>9</v>
      </c>
      <c r="L178" s="17" t="s">
        <v>2</v>
      </c>
      <c r="M178" s="17">
        <v>1</v>
      </c>
      <c r="N178" s="26" t="s">
        <v>1</v>
      </c>
    </row>
    <row r="179" spans="1:14" ht="306">
      <c r="A179" s="175" t="s">
        <v>463</v>
      </c>
      <c r="B179" s="58" t="s">
        <v>484</v>
      </c>
      <c r="C179" s="55" t="s">
        <v>474</v>
      </c>
      <c r="D179" s="57">
        <v>45019</v>
      </c>
      <c r="E179" s="55" t="s">
        <v>483</v>
      </c>
      <c r="F179" s="56">
        <v>6010005014757</v>
      </c>
      <c r="G179" s="55" t="s">
        <v>480</v>
      </c>
      <c r="H179" s="174" t="s">
        <v>39</v>
      </c>
      <c r="I179" s="173">
        <v>235724030</v>
      </c>
      <c r="J179" s="52" t="s">
        <v>1</v>
      </c>
      <c r="K179" s="17" t="s">
        <v>9</v>
      </c>
      <c r="L179" s="17" t="s">
        <v>2</v>
      </c>
      <c r="M179" s="17">
        <v>1</v>
      </c>
      <c r="N179" s="26" t="s">
        <v>1</v>
      </c>
    </row>
    <row r="180" spans="1:14" ht="306">
      <c r="A180" s="175" t="s">
        <v>463</v>
      </c>
      <c r="B180" s="58" t="s">
        <v>482</v>
      </c>
      <c r="C180" s="55" t="s">
        <v>474</v>
      </c>
      <c r="D180" s="57">
        <v>45019</v>
      </c>
      <c r="E180" s="55" t="s">
        <v>481</v>
      </c>
      <c r="F180" s="56">
        <v>6010005014757</v>
      </c>
      <c r="G180" s="55" t="s">
        <v>480</v>
      </c>
      <c r="H180" s="174" t="s">
        <v>39</v>
      </c>
      <c r="I180" s="173">
        <v>166877997</v>
      </c>
      <c r="J180" s="52" t="s">
        <v>1</v>
      </c>
      <c r="K180" s="17" t="s">
        <v>9</v>
      </c>
      <c r="L180" s="17" t="s">
        <v>2</v>
      </c>
      <c r="M180" s="17">
        <v>1</v>
      </c>
      <c r="N180" s="26" t="s">
        <v>1</v>
      </c>
    </row>
    <row r="181" spans="1:14" ht="144">
      <c r="A181" s="175" t="s">
        <v>463</v>
      </c>
      <c r="B181" s="58" t="s">
        <v>479</v>
      </c>
      <c r="C181" s="55" t="s">
        <v>474</v>
      </c>
      <c r="D181" s="57">
        <v>45019</v>
      </c>
      <c r="E181" s="55" t="s">
        <v>477</v>
      </c>
      <c r="F181" s="56">
        <v>6010005014757</v>
      </c>
      <c r="G181" s="55" t="s">
        <v>476</v>
      </c>
      <c r="H181" s="174" t="s">
        <v>39</v>
      </c>
      <c r="I181" s="173">
        <v>163947196</v>
      </c>
      <c r="J181" s="52" t="s">
        <v>1</v>
      </c>
      <c r="K181" s="17" t="s">
        <v>9</v>
      </c>
      <c r="L181" s="17" t="s">
        <v>2</v>
      </c>
      <c r="M181" s="17">
        <v>1</v>
      </c>
      <c r="N181" s="26" t="s">
        <v>1</v>
      </c>
    </row>
    <row r="182" spans="1:14" ht="180">
      <c r="A182" s="175" t="s">
        <v>463</v>
      </c>
      <c r="B182" s="58" t="s">
        <v>478</v>
      </c>
      <c r="C182" s="55" t="s">
        <v>474</v>
      </c>
      <c r="D182" s="57">
        <v>45019</v>
      </c>
      <c r="E182" s="55" t="s">
        <v>477</v>
      </c>
      <c r="F182" s="56">
        <v>6010005014757</v>
      </c>
      <c r="G182" s="55" t="s">
        <v>476</v>
      </c>
      <c r="H182" s="174" t="s">
        <v>39</v>
      </c>
      <c r="I182" s="173">
        <v>51436435</v>
      </c>
      <c r="J182" s="52" t="s">
        <v>1</v>
      </c>
      <c r="K182" s="17" t="s">
        <v>9</v>
      </c>
      <c r="L182" s="17" t="s">
        <v>2</v>
      </c>
      <c r="M182" s="17">
        <v>1</v>
      </c>
      <c r="N182" s="26" t="s">
        <v>1</v>
      </c>
    </row>
    <row r="183" spans="1:14" ht="270">
      <c r="A183" s="175" t="s">
        <v>463</v>
      </c>
      <c r="B183" s="58" t="s">
        <v>475</v>
      </c>
      <c r="C183" s="55" t="s">
        <v>474</v>
      </c>
      <c r="D183" s="57">
        <v>45019</v>
      </c>
      <c r="E183" s="55" t="s">
        <v>473</v>
      </c>
      <c r="F183" s="56">
        <v>6010005014757</v>
      </c>
      <c r="G183" s="55" t="s">
        <v>472</v>
      </c>
      <c r="H183" s="174" t="s">
        <v>39</v>
      </c>
      <c r="I183" s="173">
        <v>145568966</v>
      </c>
      <c r="J183" s="52" t="s">
        <v>1</v>
      </c>
      <c r="K183" s="17" t="s">
        <v>9</v>
      </c>
      <c r="L183" s="17" t="s">
        <v>2</v>
      </c>
      <c r="M183" s="17">
        <v>1</v>
      </c>
      <c r="N183" s="26" t="s">
        <v>1</v>
      </c>
    </row>
    <row r="184" spans="1:14" ht="162">
      <c r="A184" s="175" t="s">
        <v>463</v>
      </c>
      <c r="B184" s="58" t="s">
        <v>471</v>
      </c>
      <c r="C184" s="55" t="s">
        <v>470</v>
      </c>
      <c r="D184" s="57">
        <v>45019</v>
      </c>
      <c r="E184" s="55" t="s">
        <v>469</v>
      </c>
      <c r="F184" s="56">
        <v>8010405010370</v>
      </c>
      <c r="G184" s="55" t="s">
        <v>468</v>
      </c>
      <c r="H184" s="174" t="s">
        <v>39</v>
      </c>
      <c r="I184" s="173">
        <v>69053979</v>
      </c>
      <c r="J184" s="52" t="s">
        <v>1</v>
      </c>
      <c r="K184" s="17" t="s">
        <v>9</v>
      </c>
      <c r="L184" s="17" t="s">
        <v>2</v>
      </c>
      <c r="M184" s="17">
        <v>1</v>
      </c>
      <c r="N184" s="26" t="s">
        <v>1</v>
      </c>
    </row>
    <row r="185" spans="1:14" ht="162">
      <c r="A185" s="175" t="s">
        <v>463</v>
      </c>
      <c r="B185" s="58" t="s">
        <v>467</v>
      </c>
      <c r="C185" s="55" t="s">
        <v>466</v>
      </c>
      <c r="D185" s="57">
        <v>45127</v>
      </c>
      <c r="E185" s="55" t="s">
        <v>465</v>
      </c>
      <c r="F185" s="56">
        <v>7010405010487</v>
      </c>
      <c r="G185" s="55" t="s">
        <v>464</v>
      </c>
      <c r="H185" s="174" t="s">
        <v>39</v>
      </c>
      <c r="I185" s="173">
        <v>91050713</v>
      </c>
      <c r="J185" s="52" t="s">
        <v>1</v>
      </c>
      <c r="K185" s="17" t="s">
        <v>9</v>
      </c>
      <c r="L185" s="17" t="s">
        <v>2</v>
      </c>
      <c r="M185" s="17">
        <v>1</v>
      </c>
      <c r="N185" s="26" t="s">
        <v>1</v>
      </c>
    </row>
    <row r="186" spans="1:14" ht="234">
      <c r="A186" s="175" t="s">
        <v>463</v>
      </c>
      <c r="B186" s="58" t="s">
        <v>462</v>
      </c>
      <c r="C186" s="55" t="s">
        <v>461</v>
      </c>
      <c r="D186" s="57">
        <v>45019</v>
      </c>
      <c r="E186" s="55" t="s">
        <v>460</v>
      </c>
      <c r="F186" s="56">
        <v>9010005002825</v>
      </c>
      <c r="G186" s="55" t="s">
        <v>459</v>
      </c>
      <c r="H186" s="174" t="s">
        <v>39</v>
      </c>
      <c r="I186" s="173">
        <v>289320058</v>
      </c>
      <c r="J186" s="52" t="s">
        <v>1</v>
      </c>
      <c r="K186" s="17" t="s">
        <v>9</v>
      </c>
      <c r="L186" s="17" t="s">
        <v>2</v>
      </c>
      <c r="M186" s="17">
        <v>1</v>
      </c>
      <c r="N186" s="26" t="s">
        <v>1</v>
      </c>
    </row>
    <row r="187" spans="1:14" ht="409.6">
      <c r="A187" s="113" t="s">
        <v>235</v>
      </c>
      <c r="B187" s="163" t="s">
        <v>458</v>
      </c>
      <c r="C187" s="163" t="s">
        <v>457</v>
      </c>
      <c r="D187" s="164">
        <v>45105</v>
      </c>
      <c r="E187" s="161" t="s">
        <v>456</v>
      </c>
      <c r="F187" s="162">
        <v>2010005004175</v>
      </c>
      <c r="G187" s="161" t="s">
        <v>455</v>
      </c>
      <c r="H187" s="160">
        <v>9966000</v>
      </c>
      <c r="I187" s="160">
        <v>9956100</v>
      </c>
      <c r="J187" s="159">
        <f t="shared" ref="J187:J218" si="2">I187/H187</f>
        <v>0.99900662251655625</v>
      </c>
      <c r="K187" s="158" t="s">
        <v>283</v>
      </c>
      <c r="L187" s="158" t="s">
        <v>282</v>
      </c>
      <c r="M187" s="158">
        <v>1</v>
      </c>
      <c r="N187" s="26" t="s">
        <v>1</v>
      </c>
    </row>
    <row r="188" spans="1:14" ht="409.6">
      <c r="A188" s="113" t="s">
        <v>235</v>
      </c>
      <c r="B188" s="163" t="s">
        <v>454</v>
      </c>
      <c r="C188" s="163" t="s">
        <v>451</v>
      </c>
      <c r="D188" s="164">
        <v>45033</v>
      </c>
      <c r="E188" s="154" t="s">
        <v>450</v>
      </c>
      <c r="F188" s="155">
        <v>6013305001887</v>
      </c>
      <c r="G188" s="161" t="s">
        <v>453</v>
      </c>
      <c r="H188" s="160">
        <v>16478000</v>
      </c>
      <c r="I188" s="160">
        <v>16467000</v>
      </c>
      <c r="J188" s="159">
        <f t="shared" si="2"/>
        <v>0.99933244325767689</v>
      </c>
      <c r="K188" s="158" t="s">
        <v>283</v>
      </c>
      <c r="L188" s="158" t="s">
        <v>282</v>
      </c>
      <c r="M188" s="158">
        <v>1</v>
      </c>
      <c r="N188" s="26" t="s">
        <v>1</v>
      </c>
    </row>
    <row r="189" spans="1:14" ht="409.6">
      <c r="A189" s="113" t="s">
        <v>235</v>
      </c>
      <c r="B189" s="163" t="s">
        <v>452</v>
      </c>
      <c r="C189" s="163" t="s">
        <v>451</v>
      </c>
      <c r="D189" s="164">
        <v>45033</v>
      </c>
      <c r="E189" s="154" t="s">
        <v>450</v>
      </c>
      <c r="F189" s="155">
        <v>6013305001887</v>
      </c>
      <c r="G189" s="161" t="s">
        <v>449</v>
      </c>
      <c r="H189" s="160">
        <v>17094000</v>
      </c>
      <c r="I189" s="160">
        <v>16984000</v>
      </c>
      <c r="J189" s="159">
        <f t="shared" si="2"/>
        <v>0.99356499356499361</v>
      </c>
      <c r="K189" s="158" t="s">
        <v>283</v>
      </c>
      <c r="L189" s="158" t="s">
        <v>282</v>
      </c>
      <c r="M189" s="158">
        <v>1</v>
      </c>
      <c r="N189" s="26" t="s">
        <v>1</v>
      </c>
    </row>
    <row r="190" spans="1:14" ht="409.6">
      <c r="A190" s="113" t="s">
        <v>235</v>
      </c>
      <c r="B190" s="163" t="s">
        <v>448</v>
      </c>
      <c r="C190" s="163" t="s">
        <v>447</v>
      </c>
      <c r="D190" s="164">
        <v>45082</v>
      </c>
      <c r="E190" s="161" t="s">
        <v>446</v>
      </c>
      <c r="F190" s="162">
        <v>9500005006917</v>
      </c>
      <c r="G190" s="161" t="s">
        <v>445</v>
      </c>
      <c r="H190" s="160">
        <v>1045726</v>
      </c>
      <c r="I190" s="160">
        <v>787666</v>
      </c>
      <c r="J190" s="159">
        <f t="shared" si="2"/>
        <v>0.75322407590516061</v>
      </c>
      <c r="K190" s="158" t="s">
        <v>3</v>
      </c>
      <c r="L190" s="158" t="s">
        <v>282</v>
      </c>
      <c r="M190" s="158">
        <v>1</v>
      </c>
      <c r="N190" s="26" t="s">
        <v>444</v>
      </c>
    </row>
    <row r="191" spans="1:14" ht="409.6">
      <c r="A191" s="113" t="s">
        <v>235</v>
      </c>
      <c r="B191" s="163" t="s">
        <v>443</v>
      </c>
      <c r="C191" s="163" t="s">
        <v>307</v>
      </c>
      <c r="D191" s="164">
        <v>45019</v>
      </c>
      <c r="E191" s="161" t="s">
        <v>442</v>
      </c>
      <c r="F191" s="162">
        <v>2010005004175</v>
      </c>
      <c r="G191" s="161" t="s">
        <v>441</v>
      </c>
      <c r="H191" s="160">
        <v>78389000</v>
      </c>
      <c r="I191" s="160">
        <v>78389000</v>
      </c>
      <c r="J191" s="159">
        <f t="shared" si="2"/>
        <v>1</v>
      </c>
      <c r="K191" s="158" t="s">
        <v>283</v>
      </c>
      <c r="L191" s="158" t="s">
        <v>282</v>
      </c>
      <c r="M191" s="158">
        <v>1</v>
      </c>
      <c r="N191" s="26" t="s">
        <v>1</v>
      </c>
    </row>
    <row r="192" spans="1:14" ht="409.6">
      <c r="A192" s="113" t="s">
        <v>235</v>
      </c>
      <c r="B192" s="163" t="s">
        <v>440</v>
      </c>
      <c r="C192" s="163" t="s">
        <v>303</v>
      </c>
      <c r="D192" s="164">
        <v>45019</v>
      </c>
      <c r="E192" s="161" t="s">
        <v>302</v>
      </c>
      <c r="F192" s="162">
        <v>1430005001164</v>
      </c>
      <c r="G192" s="161" t="s">
        <v>439</v>
      </c>
      <c r="H192" s="160">
        <v>1692528000</v>
      </c>
      <c r="I192" s="160">
        <v>1692528000</v>
      </c>
      <c r="J192" s="159">
        <f t="shared" si="2"/>
        <v>1</v>
      </c>
      <c r="K192" s="158" t="s">
        <v>283</v>
      </c>
      <c r="L192" s="158" t="s">
        <v>282</v>
      </c>
      <c r="M192" s="158">
        <v>1</v>
      </c>
      <c r="N192" s="26" t="s">
        <v>1</v>
      </c>
    </row>
    <row r="193" spans="1:14" ht="409.6">
      <c r="A193" s="113" t="s">
        <v>235</v>
      </c>
      <c r="B193" s="172" t="s">
        <v>438</v>
      </c>
      <c r="C193" s="171" t="s">
        <v>437</v>
      </c>
      <c r="D193" s="164">
        <v>45019</v>
      </c>
      <c r="E193" s="170" t="s">
        <v>436</v>
      </c>
      <c r="F193" s="169">
        <v>4010605000134</v>
      </c>
      <c r="G193" s="168" t="s">
        <v>435</v>
      </c>
      <c r="H193" s="167">
        <v>11001100</v>
      </c>
      <c r="I193" s="167">
        <v>10989000</v>
      </c>
      <c r="J193" s="159">
        <f t="shared" si="2"/>
        <v>0.99890010998900114</v>
      </c>
      <c r="K193" s="158" t="s">
        <v>283</v>
      </c>
      <c r="L193" s="158" t="s">
        <v>282</v>
      </c>
      <c r="M193" s="158">
        <v>1</v>
      </c>
      <c r="N193" s="26" t="s">
        <v>1</v>
      </c>
    </row>
    <row r="194" spans="1:14" ht="409.6">
      <c r="A194" s="113" t="s">
        <v>235</v>
      </c>
      <c r="B194" s="163" t="s">
        <v>434</v>
      </c>
      <c r="C194" s="161" t="s">
        <v>433</v>
      </c>
      <c r="D194" s="164">
        <v>45019</v>
      </c>
      <c r="E194" s="161" t="s">
        <v>432</v>
      </c>
      <c r="F194" s="162">
        <v>7010405010470</v>
      </c>
      <c r="G194" s="161" t="s">
        <v>431</v>
      </c>
      <c r="H194" s="160">
        <v>42482000</v>
      </c>
      <c r="I194" s="160">
        <v>42374200</v>
      </c>
      <c r="J194" s="159">
        <f t="shared" si="2"/>
        <v>0.99746245468669081</v>
      </c>
      <c r="K194" s="158" t="s">
        <v>289</v>
      </c>
      <c r="L194" s="158" t="s">
        <v>282</v>
      </c>
      <c r="M194" s="158">
        <v>1</v>
      </c>
      <c r="N194" s="26" t="s">
        <v>1</v>
      </c>
    </row>
    <row r="195" spans="1:14" ht="409.6">
      <c r="A195" s="113" t="s">
        <v>235</v>
      </c>
      <c r="B195" s="165" t="s">
        <v>430</v>
      </c>
      <c r="C195" s="163" t="s">
        <v>311</v>
      </c>
      <c r="D195" s="164">
        <v>45019</v>
      </c>
      <c r="E195" s="161" t="s">
        <v>429</v>
      </c>
      <c r="F195" s="162">
        <v>2010005004175</v>
      </c>
      <c r="G195" s="154" t="s">
        <v>428</v>
      </c>
      <c r="H195" s="160">
        <v>221834000</v>
      </c>
      <c r="I195" s="160">
        <v>221834000</v>
      </c>
      <c r="J195" s="159">
        <f t="shared" si="2"/>
        <v>1</v>
      </c>
      <c r="K195" s="158" t="s">
        <v>283</v>
      </c>
      <c r="L195" s="158" t="s">
        <v>282</v>
      </c>
      <c r="M195" s="158">
        <v>1</v>
      </c>
      <c r="N195" s="26" t="s">
        <v>1</v>
      </c>
    </row>
    <row r="196" spans="1:14" ht="409.6">
      <c r="A196" s="113" t="s">
        <v>235</v>
      </c>
      <c r="B196" s="165" t="s">
        <v>427</v>
      </c>
      <c r="C196" s="157" t="s">
        <v>311</v>
      </c>
      <c r="D196" s="156">
        <v>45062</v>
      </c>
      <c r="E196" s="154" t="s">
        <v>426</v>
      </c>
      <c r="F196" s="155">
        <v>8010005003758</v>
      </c>
      <c r="G196" s="154" t="s">
        <v>425</v>
      </c>
      <c r="H196" s="153">
        <v>30943000</v>
      </c>
      <c r="I196" s="153">
        <v>30932000</v>
      </c>
      <c r="J196" s="159">
        <f t="shared" si="2"/>
        <v>0.99964450764308566</v>
      </c>
      <c r="K196" s="151" t="s">
        <v>289</v>
      </c>
      <c r="L196" s="151" t="s">
        <v>282</v>
      </c>
      <c r="M196" s="151">
        <v>1</v>
      </c>
      <c r="N196" s="26" t="s">
        <v>1</v>
      </c>
    </row>
    <row r="197" spans="1:14" ht="409.6">
      <c r="A197" s="113" t="s">
        <v>235</v>
      </c>
      <c r="B197" s="163" t="s">
        <v>424</v>
      </c>
      <c r="C197" s="163" t="s">
        <v>311</v>
      </c>
      <c r="D197" s="164">
        <v>45064</v>
      </c>
      <c r="E197" s="161" t="s">
        <v>421</v>
      </c>
      <c r="F197" s="162">
        <v>2010005018547</v>
      </c>
      <c r="G197" s="154" t="s">
        <v>423</v>
      </c>
      <c r="H197" s="160">
        <v>24937000</v>
      </c>
      <c r="I197" s="160">
        <v>24750000</v>
      </c>
      <c r="J197" s="159">
        <f t="shared" si="2"/>
        <v>0.99250110277900305</v>
      </c>
      <c r="K197" s="158" t="s">
        <v>283</v>
      </c>
      <c r="L197" s="158" t="s">
        <v>282</v>
      </c>
      <c r="M197" s="158">
        <v>1</v>
      </c>
      <c r="N197" s="26" t="s">
        <v>1</v>
      </c>
    </row>
    <row r="198" spans="1:14" ht="409.6">
      <c r="A198" s="113" t="s">
        <v>235</v>
      </c>
      <c r="B198" s="163" t="s">
        <v>422</v>
      </c>
      <c r="C198" s="163" t="s">
        <v>311</v>
      </c>
      <c r="D198" s="164">
        <v>45071</v>
      </c>
      <c r="E198" s="161" t="s">
        <v>421</v>
      </c>
      <c r="F198" s="162">
        <v>2010005018547</v>
      </c>
      <c r="G198" s="154" t="s">
        <v>420</v>
      </c>
      <c r="H198" s="160">
        <v>29997000</v>
      </c>
      <c r="I198" s="160">
        <v>29700000</v>
      </c>
      <c r="J198" s="159">
        <f t="shared" si="2"/>
        <v>0.99009900990099009</v>
      </c>
      <c r="K198" s="158" t="s">
        <v>283</v>
      </c>
      <c r="L198" s="158" t="s">
        <v>282</v>
      </c>
      <c r="M198" s="158">
        <v>1</v>
      </c>
      <c r="N198" s="26" t="s">
        <v>1</v>
      </c>
    </row>
    <row r="199" spans="1:14" ht="409.6">
      <c r="A199" s="113" t="s">
        <v>235</v>
      </c>
      <c r="B199" s="163" t="s">
        <v>419</v>
      </c>
      <c r="C199" s="163" t="s">
        <v>381</v>
      </c>
      <c r="D199" s="164">
        <v>45019</v>
      </c>
      <c r="E199" s="161" t="s">
        <v>409</v>
      </c>
      <c r="F199" s="162">
        <v>8010005003758</v>
      </c>
      <c r="G199" s="161" t="s">
        <v>418</v>
      </c>
      <c r="H199" s="160">
        <v>14977600</v>
      </c>
      <c r="I199" s="160">
        <v>14927000</v>
      </c>
      <c r="J199" s="159">
        <f t="shared" si="2"/>
        <v>0.9966216216216216</v>
      </c>
      <c r="K199" s="158" t="s">
        <v>289</v>
      </c>
      <c r="L199" s="158" t="s">
        <v>282</v>
      </c>
      <c r="M199" s="158">
        <v>1</v>
      </c>
      <c r="N199" s="26" t="s">
        <v>1</v>
      </c>
    </row>
    <row r="200" spans="1:14" ht="409.6">
      <c r="A200" s="113" t="s">
        <v>235</v>
      </c>
      <c r="B200" s="163" t="s">
        <v>417</v>
      </c>
      <c r="C200" s="163" t="s">
        <v>381</v>
      </c>
      <c r="D200" s="164">
        <v>45054</v>
      </c>
      <c r="E200" s="161" t="s">
        <v>414</v>
      </c>
      <c r="F200" s="162">
        <v>8010005003758</v>
      </c>
      <c r="G200" s="161" t="s">
        <v>416</v>
      </c>
      <c r="H200" s="160">
        <v>14996300</v>
      </c>
      <c r="I200" s="160">
        <v>14960000</v>
      </c>
      <c r="J200" s="159">
        <f t="shared" si="2"/>
        <v>0.99757940291938674</v>
      </c>
      <c r="K200" s="158" t="s">
        <v>289</v>
      </c>
      <c r="L200" s="158" t="s">
        <v>282</v>
      </c>
      <c r="M200" s="158">
        <v>2</v>
      </c>
      <c r="N200" s="26" t="s">
        <v>1</v>
      </c>
    </row>
    <row r="201" spans="1:14" ht="409.6">
      <c r="A201" s="113" t="s">
        <v>235</v>
      </c>
      <c r="B201" s="163" t="s">
        <v>415</v>
      </c>
      <c r="C201" s="163" t="s">
        <v>381</v>
      </c>
      <c r="D201" s="164">
        <v>45054</v>
      </c>
      <c r="E201" s="161" t="s">
        <v>414</v>
      </c>
      <c r="F201" s="162">
        <v>8010005003758</v>
      </c>
      <c r="G201" s="161" t="s">
        <v>413</v>
      </c>
      <c r="H201" s="160">
        <v>9999000</v>
      </c>
      <c r="I201" s="160">
        <v>9999000</v>
      </c>
      <c r="J201" s="159">
        <f t="shared" si="2"/>
        <v>1</v>
      </c>
      <c r="K201" s="158" t="s">
        <v>289</v>
      </c>
      <c r="L201" s="158" t="s">
        <v>282</v>
      </c>
      <c r="M201" s="158">
        <v>2</v>
      </c>
      <c r="N201" s="26" t="s">
        <v>1</v>
      </c>
    </row>
    <row r="202" spans="1:14" ht="409.6">
      <c r="A202" s="113" t="s">
        <v>235</v>
      </c>
      <c r="B202" s="163" t="s">
        <v>412</v>
      </c>
      <c r="C202" s="163" t="s">
        <v>381</v>
      </c>
      <c r="D202" s="164">
        <v>45107</v>
      </c>
      <c r="E202" s="161" t="s">
        <v>409</v>
      </c>
      <c r="F202" s="162">
        <v>8010005003758</v>
      </c>
      <c r="G202" s="161" t="s">
        <v>411</v>
      </c>
      <c r="H202" s="160">
        <v>39959700</v>
      </c>
      <c r="I202" s="160">
        <v>39908000</v>
      </c>
      <c r="J202" s="159">
        <f t="shared" si="2"/>
        <v>0.99870619649296666</v>
      </c>
      <c r="K202" s="158" t="s">
        <v>289</v>
      </c>
      <c r="L202" s="158" t="s">
        <v>282</v>
      </c>
      <c r="M202" s="158">
        <v>1</v>
      </c>
      <c r="N202" s="26" t="s">
        <v>1</v>
      </c>
    </row>
    <row r="203" spans="1:14" ht="409.6">
      <c r="A203" s="113" t="s">
        <v>235</v>
      </c>
      <c r="B203" s="163" t="s">
        <v>410</v>
      </c>
      <c r="C203" s="163" t="s">
        <v>381</v>
      </c>
      <c r="D203" s="164">
        <v>45083</v>
      </c>
      <c r="E203" s="161" t="s">
        <v>409</v>
      </c>
      <c r="F203" s="162">
        <v>8010005003758</v>
      </c>
      <c r="G203" s="161" t="s">
        <v>408</v>
      </c>
      <c r="H203" s="160">
        <v>25960000</v>
      </c>
      <c r="I203" s="160">
        <v>25960000</v>
      </c>
      <c r="J203" s="159">
        <f t="shared" si="2"/>
        <v>1</v>
      </c>
      <c r="K203" s="158" t="s">
        <v>289</v>
      </c>
      <c r="L203" s="158" t="s">
        <v>282</v>
      </c>
      <c r="M203" s="158">
        <v>2</v>
      </c>
      <c r="N203" s="26" t="s">
        <v>1</v>
      </c>
    </row>
    <row r="204" spans="1:14" ht="409.6">
      <c r="A204" s="113" t="s">
        <v>235</v>
      </c>
      <c r="B204" s="163" t="s">
        <v>407</v>
      </c>
      <c r="C204" s="163" t="s">
        <v>395</v>
      </c>
      <c r="D204" s="164">
        <v>45023</v>
      </c>
      <c r="E204" s="161" t="s">
        <v>398</v>
      </c>
      <c r="F204" s="162">
        <v>9010005011405</v>
      </c>
      <c r="G204" s="161" t="s">
        <v>406</v>
      </c>
      <c r="H204" s="160">
        <v>9999000</v>
      </c>
      <c r="I204" s="160">
        <v>9979999</v>
      </c>
      <c r="J204" s="159">
        <f t="shared" si="2"/>
        <v>0.99809970997099706</v>
      </c>
      <c r="K204" s="158" t="s">
        <v>283</v>
      </c>
      <c r="L204" s="158" t="s">
        <v>282</v>
      </c>
      <c r="M204" s="158">
        <v>1</v>
      </c>
      <c r="N204" s="26" t="s">
        <v>1</v>
      </c>
    </row>
    <row r="205" spans="1:14" ht="409.6">
      <c r="A205" s="113" t="s">
        <v>235</v>
      </c>
      <c r="B205" s="163" t="s">
        <v>405</v>
      </c>
      <c r="C205" s="163" t="s">
        <v>395</v>
      </c>
      <c r="D205" s="164">
        <v>45026</v>
      </c>
      <c r="E205" s="161" t="s">
        <v>398</v>
      </c>
      <c r="F205" s="162">
        <v>9010005011405</v>
      </c>
      <c r="G205" s="161" t="s">
        <v>404</v>
      </c>
      <c r="H205" s="160">
        <v>48994000</v>
      </c>
      <c r="I205" s="160">
        <v>48983000</v>
      </c>
      <c r="J205" s="159">
        <f t="shared" si="2"/>
        <v>0.99977548271216887</v>
      </c>
      <c r="K205" s="158" t="s">
        <v>283</v>
      </c>
      <c r="L205" s="158" t="s">
        <v>282</v>
      </c>
      <c r="M205" s="158">
        <v>1</v>
      </c>
      <c r="N205" s="26" t="s">
        <v>1</v>
      </c>
    </row>
    <row r="206" spans="1:14" ht="409.6">
      <c r="A206" s="113" t="s">
        <v>235</v>
      </c>
      <c r="B206" s="163" t="s">
        <v>403</v>
      </c>
      <c r="C206" s="163" t="s">
        <v>395</v>
      </c>
      <c r="D206" s="164">
        <v>45026</v>
      </c>
      <c r="E206" s="161" t="s">
        <v>398</v>
      </c>
      <c r="F206" s="162">
        <v>9010005011405</v>
      </c>
      <c r="G206" s="161" t="s">
        <v>402</v>
      </c>
      <c r="H206" s="160">
        <v>15994000</v>
      </c>
      <c r="I206" s="160">
        <v>15983000</v>
      </c>
      <c r="J206" s="159">
        <f t="shared" si="2"/>
        <v>0.99931224209078406</v>
      </c>
      <c r="K206" s="158" t="s">
        <v>283</v>
      </c>
      <c r="L206" s="158" t="s">
        <v>282</v>
      </c>
      <c r="M206" s="158">
        <v>1</v>
      </c>
      <c r="N206" s="26" t="s">
        <v>1</v>
      </c>
    </row>
    <row r="207" spans="1:14" ht="409.6">
      <c r="A207" s="113" t="s">
        <v>235</v>
      </c>
      <c r="B207" s="163" t="s">
        <v>401</v>
      </c>
      <c r="C207" s="163" t="s">
        <v>395</v>
      </c>
      <c r="D207" s="164">
        <v>45054</v>
      </c>
      <c r="E207" s="161" t="s">
        <v>398</v>
      </c>
      <c r="F207" s="162">
        <v>9010005011405</v>
      </c>
      <c r="G207" s="161" t="s">
        <v>400</v>
      </c>
      <c r="H207" s="160">
        <v>10681000</v>
      </c>
      <c r="I207" s="160">
        <v>10681000</v>
      </c>
      <c r="J207" s="159">
        <f t="shared" si="2"/>
        <v>1</v>
      </c>
      <c r="K207" s="158" t="s">
        <v>283</v>
      </c>
      <c r="L207" s="158" t="s">
        <v>282</v>
      </c>
      <c r="M207" s="158">
        <v>1</v>
      </c>
      <c r="N207" s="26" t="s">
        <v>1</v>
      </c>
    </row>
    <row r="208" spans="1:14" ht="409.6">
      <c r="A208" s="113" t="s">
        <v>235</v>
      </c>
      <c r="B208" s="163" t="s">
        <v>399</v>
      </c>
      <c r="C208" s="163" t="s">
        <v>395</v>
      </c>
      <c r="D208" s="164">
        <v>45054</v>
      </c>
      <c r="E208" s="161" t="s">
        <v>398</v>
      </c>
      <c r="F208" s="162">
        <v>9010005011405</v>
      </c>
      <c r="G208" s="161" t="s">
        <v>397</v>
      </c>
      <c r="H208" s="160">
        <v>15994000</v>
      </c>
      <c r="I208" s="160">
        <v>15980000</v>
      </c>
      <c r="J208" s="159">
        <f t="shared" si="2"/>
        <v>0.999124671751907</v>
      </c>
      <c r="K208" s="158" t="s">
        <v>283</v>
      </c>
      <c r="L208" s="158" t="s">
        <v>282</v>
      </c>
      <c r="M208" s="158">
        <v>1</v>
      </c>
      <c r="N208" s="26" t="s">
        <v>1</v>
      </c>
    </row>
    <row r="209" spans="1:14" ht="409.6">
      <c r="A209" s="113" t="s">
        <v>235</v>
      </c>
      <c r="B209" s="163" t="s">
        <v>396</v>
      </c>
      <c r="C209" s="163" t="s">
        <v>395</v>
      </c>
      <c r="D209" s="164">
        <v>45107</v>
      </c>
      <c r="E209" s="161" t="s">
        <v>394</v>
      </c>
      <c r="F209" s="162">
        <v>9010005011405</v>
      </c>
      <c r="G209" s="161" t="s">
        <v>393</v>
      </c>
      <c r="H209" s="160">
        <v>33756228</v>
      </c>
      <c r="I209" s="160">
        <v>33748000</v>
      </c>
      <c r="J209" s="159">
        <f t="shared" si="2"/>
        <v>0.99975625238696697</v>
      </c>
      <c r="K209" s="158" t="s">
        <v>283</v>
      </c>
      <c r="L209" s="158" t="s">
        <v>282</v>
      </c>
      <c r="M209" s="158">
        <v>1</v>
      </c>
      <c r="N209" s="26" t="s">
        <v>1</v>
      </c>
    </row>
    <row r="210" spans="1:14" ht="409.6">
      <c r="A210" s="113" t="s">
        <v>235</v>
      </c>
      <c r="B210" s="163" t="s">
        <v>392</v>
      </c>
      <c r="C210" s="157" t="s">
        <v>381</v>
      </c>
      <c r="D210" s="164">
        <v>45019</v>
      </c>
      <c r="E210" s="161" t="s">
        <v>391</v>
      </c>
      <c r="F210" s="162">
        <v>4010005018652</v>
      </c>
      <c r="G210" s="161" t="s">
        <v>390</v>
      </c>
      <c r="H210" s="160">
        <v>14993000</v>
      </c>
      <c r="I210" s="160">
        <v>14982000</v>
      </c>
      <c r="J210" s="159">
        <f t="shared" si="2"/>
        <v>0.99926632428466622</v>
      </c>
      <c r="K210" s="158" t="s">
        <v>289</v>
      </c>
      <c r="L210" s="158" t="s">
        <v>282</v>
      </c>
      <c r="M210" s="158">
        <v>1</v>
      </c>
      <c r="N210" s="26" t="s">
        <v>1</v>
      </c>
    </row>
    <row r="211" spans="1:14" ht="409.6">
      <c r="A211" s="113" t="s">
        <v>235</v>
      </c>
      <c r="B211" s="163" t="s">
        <v>389</v>
      </c>
      <c r="C211" s="163" t="s">
        <v>388</v>
      </c>
      <c r="D211" s="164">
        <v>45093</v>
      </c>
      <c r="E211" s="161" t="s">
        <v>387</v>
      </c>
      <c r="F211" s="162">
        <v>5010005018899</v>
      </c>
      <c r="G211" s="161" t="s">
        <v>386</v>
      </c>
      <c r="H211" s="160">
        <v>19921000</v>
      </c>
      <c r="I211" s="160">
        <v>19910000</v>
      </c>
      <c r="J211" s="159">
        <f t="shared" si="2"/>
        <v>0.99944781888459411</v>
      </c>
      <c r="K211" s="158" t="s">
        <v>283</v>
      </c>
      <c r="L211" s="158" t="s">
        <v>282</v>
      </c>
      <c r="M211" s="158">
        <v>5</v>
      </c>
      <c r="N211" s="26" t="s">
        <v>1</v>
      </c>
    </row>
    <row r="212" spans="1:14" ht="409.6">
      <c r="A212" s="113" t="s">
        <v>235</v>
      </c>
      <c r="B212" s="163" t="s">
        <v>385</v>
      </c>
      <c r="C212" s="163" t="s">
        <v>381</v>
      </c>
      <c r="D212" s="156">
        <v>45054</v>
      </c>
      <c r="E212" s="154" t="s">
        <v>384</v>
      </c>
      <c r="F212" s="155">
        <v>8010005003758</v>
      </c>
      <c r="G212" s="154" t="s">
        <v>383</v>
      </c>
      <c r="H212" s="153">
        <v>9993517</v>
      </c>
      <c r="I212" s="153">
        <v>9955000</v>
      </c>
      <c r="J212" s="152">
        <f t="shared" si="2"/>
        <v>0.99614580132299768</v>
      </c>
      <c r="K212" s="151" t="s">
        <v>289</v>
      </c>
      <c r="L212" s="151" t="s">
        <v>282</v>
      </c>
      <c r="M212" s="151">
        <v>4</v>
      </c>
      <c r="N212" s="26" t="s">
        <v>1</v>
      </c>
    </row>
    <row r="213" spans="1:14" ht="409.6">
      <c r="A213" s="113" t="s">
        <v>235</v>
      </c>
      <c r="B213" s="163" t="s">
        <v>382</v>
      </c>
      <c r="C213" s="157" t="s">
        <v>381</v>
      </c>
      <c r="D213" s="156">
        <v>45372</v>
      </c>
      <c r="E213" s="154" t="s">
        <v>380</v>
      </c>
      <c r="F213" s="155">
        <v>5010005018899</v>
      </c>
      <c r="G213" s="154" t="s">
        <v>379</v>
      </c>
      <c r="H213" s="153">
        <v>44990000</v>
      </c>
      <c r="I213" s="153">
        <v>44990000</v>
      </c>
      <c r="J213" s="152">
        <f t="shared" si="2"/>
        <v>1</v>
      </c>
      <c r="K213" s="151" t="s">
        <v>283</v>
      </c>
      <c r="L213" s="151" t="s">
        <v>282</v>
      </c>
      <c r="M213" s="151">
        <v>1</v>
      </c>
      <c r="N213" s="26" t="s">
        <v>1</v>
      </c>
    </row>
    <row r="214" spans="1:14" ht="409.6">
      <c r="A214" s="113" t="s">
        <v>235</v>
      </c>
      <c r="B214" s="165" t="s">
        <v>378</v>
      </c>
      <c r="C214" s="161" t="s">
        <v>327</v>
      </c>
      <c r="D214" s="164">
        <v>45036</v>
      </c>
      <c r="E214" s="161" t="s">
        <v>361</v>
      </c>
      <c r="F214" s="162">
        <v>4011105003503</v>
      </c>
      <c r="G214" s="161" t="s">
        <v>377</v>
      </c>
      <c r="H214" s="160">
        <v>49973000</v>
      </c>
      <c r="I214" s="160">
        <v>49940000</v>
      </c>
      <c r="J214" s="159">
        <f t="shared" si="2"/>
        <v>0.99933964340743997</v>
      </c>
      <c r="K214" s="158" t="s">
        <v>283</v>
      </c>
      <c r="L214" s="158" t="s">
        <v>282</v>
      </c>
      <c r="M214" s="158">
        <v>1</v>
      </c>
      <c r="N214" s="26" t="s">
        <v>1</v>
      </c>
    </row>
    <row r="215" spans="1:14" ht="409.6">
      <c r="A215" s="113" t="s">
        <v>235</v>
      </c>
      <c r="B215" s="165" t="s">
        <v>376</v>
      </c>
      <c r="C215" s="161" t="s">
        <v>327</v>
      </c>
      <c r="D215" s="164">
        <v>45029</v>
      </c>
      <c r="E215" s="161" t="s">
        <v>361</v>
      </c>
      <c r="F215" s="162">
        <v>4011105003503</v>
      </c>
      <c r="G215" s="161" t="s">
        <v>375</v>
      </c>
      <c r="H215" s="160">
        <v>100232000</v>
      </c>
      <c r="I215" s="160">
        <v>99990000</v>
      </c>
      <c r="J215" s="159">
        <f t="shared" si="2"/>
        <v>0.99758560140474095</v>
      </c>
      <c r="K215" s="158" t="s">
        <v>283</v>
      </c>
      <c r="L215" s="158" t="s">
        <v>282</v>
      </c>
      <c r="M215" s="158">
        <v>2</v>
      </c>
      <c r="N215" s="26" t="s">
        <v>1</v>
      </c>
    </row>
    <row r="216" spans="1:14" ht="409.6">
      <c r="A216" s="113" t="s">
        <v>235</v>
      </c>
      <c r="B216" s="165" t="s">
        <v>374</v>
      </c>
      <c r="C216" s="161" t="s">
        <v>327</v>
      </c>
      <c r="D216" s="164">
        <v>45037</v>
      </c>
      <c r="E216" s="166" t="s">
        <v>371</v>
      </c>
      <c r="F216" s="155">
        <v>5010005016762</v>
      </c>
      <c r="G216" s="161" t="s">
        <v>373</v>
      </c>
      <c r="H216" s="160">
        <v>11627000</v>
      </c>
      <c r="I216" s="160">
        <v>11605000</v>
      </c>
      <c r="J216" s="159">
        <f t="shared" si="2"/>
        <v>0.99810785241248823</v>
      </c>
      <c r="K216" s="158" t="s">
        <v>289</v>
      </c>
      <c r="L216" s="158" t="s">
        <v>282</v>
      </c>
      <c r="M216" s="158">
        <v>1</v>
      </c>
      <c r="N216" s="26" t="s">
        <v>1</v>
      </c>
    </row>
    <row r="217" spans="1:14" ht="409.6">
      <c r="A217" s="113" t="s">
        <v>235</v>
      </c>
      <c r="B217" s="165" t="s">
        <v>372</v>
      </c>
      <c r="C217" s="161" t="s">
        <v>327</v>
      </c>
      <c r="D217" s="164">
        <v>45054</v>
      </c>
      <c r="E217" s="166" t="s">
        <v>371</v>
      </c>
      <c r="F217" s="155">
        <v>5010005016762</v>
      </c>
      <c r="G217" s="161" t="s">
        <v>370</v>
      </c>
      <c r="H217" s="160">
        <v>29986000</v>
      </c>
      <c r="I217" s="160">
        <v>29931000</v>
      </c>
      <c r="J217" s="159">
        <f t="shared" si="2"/>
        <v>0.99816581071166544</v>
      </c>
      <c r="K217" s="158" t="s">
        <v>289</v>
      </c>
      <c r="L217" s="158" t="s">
        <v>282</v>
      </c>
      <c r="M217" s="158">
        <v>1</v>
      </c>
      <c r="N217" s="26" t="s">
        <v>1</v>
      </c>
    </row>
    <row r="218" spans="1:14" ht="409.6">
      <c r="A218" s="113" t="s">
        <v>235</v>
      </c>
      <c r="B218" s="165" t="s">
        <v>369</v>
      </c>
      <c r="C218" s="161" t="s">
        <v>327</v>
      </c>
      <c r="D218" s="164">
        <v>45057</v>
      </c>
      <c r="E218" s="161" t="s">
        <v>336</v>
      </c>
      <c r="F218" s="162">
        <v>1010005018655</v>
      </c>
      <c r="G218" s="161" t="s">
        <v>368</v>
      </c>
      <c r="H218" s="160">
        <v>35662000</v>
      </c>
      <c r="I218" s="160">
        <v>35651000</v>
      </c>
      <c r="J218" s="159">
        <f t="shared" si="2"/>
        <v>0.999691548426897</v>
      </c>
      <c r="K218" s="158" t="s">
        <v>283</v>
      </c>
      <c r="L218" s="158" t="s">
        <v>282</v>
      </c>
      <c r="M218" s="158">
        <v>1</v>
      </c>
      <c r="N218" s="26" t="s">
        <v>1</v>
      </c>
    </row>
    <row r="219" spans="1:14" ht="409.6">
      <c r="A219" s="113" t="s">
        <v>235</v>
      </c>
      <c r="B219" s="165" t="s">
        <v>367</v>
      </c>
      <c r="C219" s="161" t="s">
        <v>327</v>
      </c>
      <c r="D219" s="164">
        <v>45057</v>
      </c>
      <c r="E219" s="161" t="s">
        <v>364</v>
      </c>
      <c r="F219" s="162">
        <v>9010005000135</v>
      </c>
      <c r="G219" s="161" t="s">
        <v>366</v>
      </c>
      <c r="H219" s="160">
        <v>10989000</v>
      </c>
      <c r="I219" s="160">
        <v>10989000</v>
      </c>
      <c r="J219" s="159">
        <f t="shared" ref="J219:J250" si="3">I219/H219</f>
        <v>1</v>
      </c>
      <c r="K219" s="158" t="s">
        <v>283</v>
      </c>
      <c r="L219" s="158" t="s">
        <v>282</v>
      </c>
      <c r="M219" s="158">
        <v>1</v>
      </c>
      <c r="N219" s="26" t="s">
        <v>1</v>
      </c>
    </row>
    <row r="220" spans="1:14" ht="409.6">
      <c r="A220" s="113" t="s">
        <v>235</v>
      </c>
      <c r="B220" s="165" t="s">
        <v>365</v>
      </c>
      <c r="C220" s="161" t="s">
        <v>327</v>
      </c>
      <c r="D220" s="164">
        <v>45033</v>
      </c>
      <c r="E220" s="161" t="s">
        <v>364</v>
      </c>
      <c r="F220" s="162">
        <v>9010005000135</v>
      </c>
      <c r="G220" s="161" t="s">
        <v>363</v>
      </c>
      <c r="H220" s="160">
        <v>14014000</v>
      </c>
      <c r="I220" s="160">
        <v>13981000</v>
      </c>
      <c r="J220" s="159">
        <f t="shared" si="3"/>
        <v>0.99764521193092626</v>
      </c>
      <c r="K220" s="158" t="s">
        <v>283</v>
      </c>
      <c r="L220" s="158" t="s">
        <v>282</v>
      </c>
      <c r="M220" s="158">
        <v>1</v>
      </c>
      <c r="N220" s="26" t="s">
        <v>1</v>
      </c>
    </row>
    <row r="221" spans="1:14" ht="409.6">
      <c r="A221" s="113" t="s">
        <v>235</v>
      </c>
      <c r="B221" s="165" t="s">
        <v>362</v>
      </c>
      <c r="C221" s="161" t="s">
        <v>327</v>
      </c>
      <c r="D221" s="164">
        <v>45034</v>
      </c>
      <c r="E221" s="161" t="s">
        <v>361</v>
      </c>
      <c r="F221" s="162">
        <v>4011105003503</v>
      </c>
      <c r="G221" s="161" t="s">
        <v>360</v>
      </c>
      <c r="H221" s="160">
        <v>26972000</v>
      </c>
      <c r="I221" s="160">
        <v>26730000</v>
      </c>
      <c r="J221" s="159">
        <f t="shared" si="3"/>
        <v>0.99102773246329523</v>
      </c>
      <c r="K221" s="158" t="s">
        <v>283</v>
      </c>
      <c r="L221" s="158" t="s">
        <v>282</v>
      </c>
      <c r="M221" s="158">
        <v>1</v>
      </c>
      <c r="N221" s="26" t="s">
        <v>1</v>
      </c>
    </row>
    <row r="222" spans="1:14" ht="409.6">
      <c r="A222" s="113" t="s">
        <v>235</v>
      </c>
      <c r="B222" s="165" t="s">
        <v>359</v>
      </c>
      <c r="C222" s="161" t="s">
        <v>327</v>
      </c>
      <c r="D222" s="164">
        <v>45030</v>
      </c>
      <c r="E222" s="161" t="s">
        <v>344</v>
      </c>
      <c r="F222" s="162">
        <v>4011105003503</v>
      </c>
      <c r="G222" s="161" t="s">
        <v>358</v>
      </c>
      <c r="H222" s="160">
        <v>18249000</v>
      </c>
      <c r="I222" s="160">
        <v>17952000</v>
      </c>
      <c r="J222" s="159">
        <f t="shared" si="3"/>
        <v>0.98372513562386976</v>
      </c>
      <c r="K222" s="158" t="s">
        <v>283</v>
      </c>
      <c r="L222" s="158" t="s">
        <v>282</v>
      </c>
      <c r="M222" s="158">
        <v>1</v>
      </c>
      <c r="N222" s="26" t="s">
        <v>1</v>
      </c>
    </row>
    <row r="223" spans="1:14" ht="409.6">
      <c r="A223" s="113" t="s">
        <v>235</v>
      </c>
      <c r="B223" s="165" t="s">
        <v>357</v>
      </c>
      <c r="C223" s="161" t="s">
        <v>327</v>
      </c>
      <c r="D223" s="164">
        <v>45042</v>
      </c>
      <c r="E223" s="161" t="s">
        <v>344</v>
      </c>
      <c r="F223" s="162">
        <v>4011105003503</v>
      </c>
      <c r="G223" s="161" t="s">
        <v>356</v>
      </c>
      <c r="H223" s="160">
        <v>50083000</v>
      </c>
      <c r="I223" s="160">
        <v>49742000</v>
      </c>
      <c r="J223" s="159">
        <f t="shared" si="3"/>
        <v>0.99319130243795295</v>
      </c>
      <c r="K223" s="158" t="s">
        <v>283</v>
      </c>
      <c r="L223" s="158" t="s">
        <v>282</v>
      </c>
      <c r="M223" s="158">
        <v>2</v>
      </c>
      <c r="N223" s="26" t="s">
        <v>1</v>
      </c>
    </row>
    <row r="224" spans="1:14" ht="409.6">
      <c r="A224" s="113" t="s">
        <v>235</v>
      </c>
      <c r="B224" s="165" t="s">
        <v>355</v>
      </c>
      <c r="C224" s="161" t="s">
        <v>327</v>
      </c>
      <c r="D224" s="164">
        <v>45043</v>
      </c>
      <c r="E224" s="161" t="s">
        <v>344</v>
      </c>
      <c r="F224" s="162">
        <v>4011105003503</v>
      </c>
      <c r="G224" s="161" t="s">
        <v>354</v>
      </c>
      <c r="H224" s="160">
        <v>17006000</v>
      </c>
      <c r="I224" s="160">
        <v>17000000</v>
      </c>
      <c r="J224" s="159">
        <f t="shared" si="3"/>
        <v>0.99964718334705394</v>
      </c>
      <c r="K224" s="158" t="s">
        <v>283</v>
      </c>
      <c r="L224" s="158" t="s">
        <v>282</v>
      </c>
      <c r="M224" s="158">
        <v>1</v>
      </c>
      <c r="N224" s="26" t="s">
        <v>1</v>
      </c>
    </row>
    <row r="225" spans="1:14" ht="409.6">
      <c r="A225" s="113" t="s">
        <v>235</v>
      </c>
      <c r="B225" s="165" t="s">
        <v>353</v>
      </c>
      <c r="C225" s="161" t="s">
        <v>327</v>
      </c>
      <c r="D225" s="164">
        <v>45022</v>
      </c>
      <c r="E225" s="161" t="s">
        <v>339</v>
      </c>
      <c r="F225" s="162">
        <v>4011105003503</v>
      </c>
      <c r="G225" s="161" t="s">
        <v>352</v>
      </c>
      <c r="H225" s="160">
        <v>19910000</v>
      </c>
      <c r="I225" s="160">
        <v>19899000</v>
      </c>
      <c r="J225" s="159">
        <f t="shared" si="3"/>
        <v>0.99944751381215469</v>
      </c>
      <c r="K225" s="158" t="s">
        <v>283</v>
      </c>
      <c r="L225" s="158" t="s">
        <v>282</v>
      </c>
      <c r="M225" s="158">
        <v>1</v>
      </c>
      <c r="N225" s="26" t="s">
        <v>1</v>
      </c>
    </row>
    <row r="226" spans="1:14" ht="409.6">
      <c r="A226" s="113" t="s">
        <v>235</v>
      </c>
      <c r="B226" s="165" t="s">
        <v>351</v>
      </c>
      <c r="C226" s="161" t="s">
        <v>327</v>
      </c>
      <c r="D226" s="164">
        <v>45028</v>
      </c>
      <c r="E226" s="161" t="s">
        <v>339</v>
      </c>
      <c r="F226" s="162">
        <v>4011105003503</v>
      </c>
      <c r="G226" s="161" t="s">
        <v>350</v>
      </c>
      <c r="H226" s="160">
        <v>27258000</v>
      </c>
      <c r="I226" s="160">
        <v>27225000</v>
      </c>
      <c r="J226" s="159">
        <f t="shared" si="3"/>
        <v>0.99878934624697335</v>
      </c>
      <c r="K226" s="158" t="s">
        <v>283</v>
      </c>
      <c r="L226" s="158" t="s">
        <v>282</v>
      </c>
      <c r="M226" s="158">
        <v>1</v>
      </c>
      <c r="N226" s="26" t="s">
        <v>1</v>
      </c>
    </row>
    <row r="227" spans="1:14" ht="409.6">
      <c r="A227" s="113" t="s">
        <v>235</v>
      </c>
      <c r="B227" s="163" t="s">
        <v>349</v>
      </c>
      <c r="C227" s="161" t="s">
        <v>327</v>
      </c>
      <c r="D227" s="164">
        <v>45035</v>
      </c>
      <c r="E227" s="161" t="s">
        <v>339</v>
      </c>
      <c r="F227" s="162">
        <v>4011105003503</v>
      </c>
      <c r="G227" s="161" t="s">
        <v>348</v>
      </c>
      <c r="H227" s="160">
        <v>24893000</v>
      </c>
      <c r="I227" s="160">
        <v>24860000</v>
      </c>
      <c r="J227" s="159">
        <f t="shared" si="3"/>
        <v>0.99867432611577556</v>
      </c>
      <c r="K227" s="158" t="s">
        <v>283</v>
      </c>
      <c r="L227" s="158" t="s">
        <v>282</v>
      </c>
      <c r="M227" s="158">
        <v>1</v>
      </c>
      <c r="N227" s="26" t="s">
        <v>1</v>
      </c>
    </row>
    <row r="228" spans="1:14" ht="409.6">
      <c r="A228" s="113" t="s">
        <v>235</v>
      </c>
      <c r="B228" s="163" t="s">
        <v>347</v>
      </c>
      <c r="C228" s="161" t="s">
        <v>327</v>
      </c>
      <c r="D228" s="164">
        <v>45043</v>
      </c>
      <c r="E228" s="161" t="s">
        <v>344</v>
      </c>
      <c r="F228" s="162">
        <v>4011105003503</v>
      </c>
      <c r="G228" s="161" t="s">
        <v>346</v>
      </c>
      <c r="H228" s="160">
        <v>11000000</v>
      </c>
      <c r="I228" s="160">
        <v>11000000</v>
      </c>
      <c r="J228" s="159">
        <f t="shared" si="3"/>
        <v>1</v>
      </c>
      <c r="K228" s="158" t="s">
        <v>283</v>
      </c>
      <c r="L228" s="158" t="s">
        <v>282</v>
      </c>
      <c r="M228" s="158">
        <v>2</v>
      </c>
      <c r="N228" s="26" t="s">
        <v>1</v>
      </c>
    </row>
    <row r="229" spans="1:14" ht="409.6">
      <c r="A229" s="113" t="s">
        <v>235</v>
      </c>
      <c r="B229" s="163" t="s">
        <v>345</v>
      </c>
      <c r="C229" s="161" t="s">
        <v>327</v>
      </c>
      <c r="D229" s="164">
        <v>45044</v>
      </c>
      <c r="E229" s="161" t="s">
        <v>344</v>
      </c>
      <c r="F229" s="162">
        <v>4011105003503</v>
      </c>
      <c r="G229" s="161" t="s">
        <v>343</v>
      </c>
      <c r="H229" s="160">
        <v>49610000</v>
      </c>
      <c r="I229" s="160">
        <v>49610000</v>
      </c>
      <c r="J229" s="159">
        <f t="shared" si="3"/>
        <v>1</v>
      </c>
      <c r="K229" s="158" t="s">
        <v>283</v>
      </c>
      <c r="L229" s="158" t="s">
        <v>282</v>
      </c>
      <c r="M229" s="158">
        <v>1</v>
      </c>
      <c r="N229" s="26" t="s">
        <v>1</v>
      </c>
    </row>
    <row r="230" spans="1:14" ht="409.6">
      <c r="A230" s="113" t="s">
        <v>235</v>
      </c>
      <c r="B230" s="163" t="s">
        <v>342</v>
      </c>
      <c r="C230" s="161" t="s">
        <v>327</v>
      </c>
      <c r="D230" s="164">
        <v>45044</v>
      </c>
      <c r="E230" s="161" t="s">
        <v>339</v>
      </c>
      <c r="F230" s="162">
        <v>4011105003503</v>
      </c>
      <c r="G230" s="161" t="s">
        <v>341</v>
      </c>
      <c r="H230" s="160">
        <v>39556000</v>
      </c>
      <c r="I230" s="160">
        <v>39545000</v>
      </c>
      <c r="J230" s="159">
        <f t="shared" si="3"/>
        <v>0.99972191323692994</v>
      </c>
      <c r="K230" s="158" t="s">
        <v>283</v>
      </c>
      <c r="L230" s="158" t="s">
        <v>282</v>
      </c>
      <c r="M230" s="158">
        <v>1</v>
      </c>
      <c r="N230" s="26" t="s">
        <v>1</v>
      </c>
    </row>
    <row r="231" spans="1:14" ht="409.6">
      <c r="A231" s="113" t="s">
        <v>235</v>
      </c>
      <c r="B231" s="163" t="s">
        <v>340</v>
      </c>
      <c r="C231" s="161" t="s">
        <v>327</v>
      </c>
      <c r="D231" s="164">
        <v>45044</v>
      </c>
      <c r="E231" s="161" t="s">
        <v>339</v>
      </c>
      <c r="F231" s="162">
        <v>4011105003503</v>
      </c>
      <c r="G231" s="161" t="s">
        <v>338</v>
      </c>
      <c r="H231" s="160">
        <v>58443000</v>
      </c>
      <c r="I231" s="160">
        <v>58300000</v>
      </c>
      <c r="J231" s="159">
        <f t="shared" si="3"/>
        <v>0.99755317146621492</v>
      </c>
      <c r="K231" s="158" t="s">
        <v>283</v>
      </c>
      <c r="L231" s="158" t="s">
        <v>282</v>
      </c>
      <c r="M231" s="158">
        <v>2</v>
      </c>
      <c r="N231" s="26" t="s">
        <v>1</v>
      </c>
    </row>
    <row r="232" spans="1:14" ht="409.6">
      <c r="A232" s="113" t="s">
        <v>235</v>
      </c>
      <c r="B232" s="163" t="s">
        <v>337</v>
      </c>
      <c r="C232" s="161" t="s">
        <v>327</v>
      </c>
      <c r="D232" s="164">
        <v>45023</v>
      </c>
      <c r="E232" s="161" t="s">
        <v>336</v>
      </c>
      <c r="F232" s="162">
        <v>1010005018655</v>
      </c>
      <c r="G232" s="161" t="s">
        <v>335</v>
      </c>
      <c r="H232" s="160">
        <v>11990000</v>
      </c>
      <c r="I232" s="160">
        <v>11990000</v>
      </c>
      <c r="J232" s="159">
        <f t="shared" si="3"/>
        <v>1</v>
      </c>
      <c r="K232" s="158" t="s">
        <v>283</v>
      </c>
      <c r="L232" s="158" t="s">
        <v>282</v>
      </c>
      <c r="M232" s="158">
        <v>1</v>
      </c>
      <c r="N232" s="26" t="s">
        <v>1</v>
      </c>
    </row>
    <row r="233" spans="1:14" ht="409.6">
      <c r="A233" s="113" t="s">
        <v>235</v>
      </c>
      <c r="B233" s="161" t="s">
        <v>334</v>
      </c>
      <c r="C233" s="161" t="s">
        <v>327</v>
      </c>
      <c r="D233" s="164">
        <v>45048</v>
      </c>
      <c r="E233" s="161" t="s">
        <v>333</v>
      </c>
      <c r="F233" s="162">
        <v>9010005000135</v>
      </c>
      <c r="G233" s="161" t="s">
        <v>332</v>
      </c>
      <c r="H233" s="160">
        <v>30107000</v>
      </c>
      <c r="I233" s="160">
        <v>29997000</v>
      </c>
      <c r="J233" s="159">
        <f t="shared" si="3"/>
        <v>0.99634636463280968</v>
      </c>
      <c r="K233" s="158" t="s">
        <v>283</v>
      </c>
      <c r="L233" s="158" t="s">
        <v>282</v>
      </c>
      <c r="M233" s="158">
        <v>1</v>
      </c>
      <c r="N233" s="26" t="s">
        <v>1</v>
      </c>
    </row>
    <row r="234" spans="1:14" ht="409.6">
      <c r="A234" s="113" t="s">
        <v>235</v>
      </c>
      <c r="B234" s="161" t="s">
        <v>331</v>
      </c>
      <c r="C234" s="154" t="s">
        <v>327</v>
      </c>
      <c r="D234" s="156">
        <v>45055</v>
      </c>
      <c r="E234" s="154" t="s">
        <v>330</v>
      </c>
      <c r="F234" s="155">
        <v>1010005018655</v>
      </c>
      <c r="G234" s="154" t="s">
        <v>329</v>
      </c>
      <c r="H234" s="153">
        <v>31999000</v>
      </c>
      <c r="I234" s="153">
        <v>31900000</v>
      </c>
      <c r="J234" s="152">
        <f t="shared" si="3"/>
        <v>0.99690615331729115</v>
      </c>
      <c r="K234" s="151" t="s">
        <v>283</v>
      </c>
      <c r="L234" s="151" t="s">
        <v>282</v>
      </c>
      <c r="M234" s="151">
        <v>1</v>
      </c>
      <c r="N234" s="26" t="s">
        <v>1</v>
      </c>
    </row>
    <row r="235" spans="1:14" ht="409.6">
      <c r="A235" s="113" t="s">
        <v>235</v>
      </c>
      <c r="B235" s="161" t="s">
        <v>328</v>
      </c>
      <c r="C235" s="154" t="s">
        <v>327</v>
      </c>
      <c r="D235" s="156">
        <v>45030</v>
      </c>
      <c r="E235" s="154" t="s">
        <v>326</v>
      </c>
      <c r="F235" s="155">
        <v>5011105004847</v>
      </c>
      <c r="G235" s="154" t="s">
        <v>325</v>
      </c>
      <c r="H235" s="153">
        <v>10340000</v>
      </c>
      <c r="I235" s="153">
        <v>9988000</v>
      </c>
      <c r="J235" s="152">
        <f t="shared" si="3"/>
        <v>0.96595744680851059</v>
      </c>
      <c r="K235" s="151" t="s">
        <v>289</v>
      </c>
      <c r="L235" s="151" t="s">
        <v>282</v>
      </c>
      <c r="M235" s="151">
        <v>1</v>
      </c>
      <c r="N235" s="26" t="s">
        <v>1</v>
      </c>
    </row>
    <row r="236" spans="1:14" ht="409.6">
      <c r="A236" s="113" t="s">
        <v>235</v>
      </c>
      <c r="B236" s="163" t="s">
        <v>324</v>
      </c>
      <c r="C236" s="163" t="s">
        <v>323</v>
      </c>
      <c r="D236" s="164">
        <v>45125</v>
      </c>
      <c r="E236" s="161" t="s">
        <v>322</v>
      </c>
      <c r="F236" s="162">
        <v>5010005018899</v>
      </c>
      <c r="G236" s="161" t="s">
        <v>321</v>
      </c>
      <c r="H236" s="160">
        <v>5500000</v>
      </c>
      <c r="I236" s="160">
        <v>5500000</v>
      </c>
      <c r="J236" s="159">
        <f t="shared" si="3"/>
        <v>1</v>
      </c>
      <c r="K236" s="158" t="s">
        <v>320</v>
      </c>
      <c r="L236" s="158" t="s">
        <v>282</v>
      </c>
      <c r="M236" s="158">
        <v>1</v>
      </c>
      <c r="N236" s="26" t="s">
        <v>1</v>
      </c>
    </row>
    <row r="237" spans="1:14" ht="409.6">
      <c r="A237" s="113" t="s">
        <v>235</v>
      </c>
      <c r="B237" s="163" t="s">
        <v>319</v>
      </c>
      <c r="C237" s="163" t="s">
        <v>315</v>
      </c>
      <c r="D237" s="164">
        <v>45117</v>
      </c>
      <c r="E237" s="161" t="s">
        <v>318</v>
      </c>
      <c r="F237" s="162">
        <v>8010005003758</v>
      </c>
      <c r="G237" s="161" t="s">
        <v>317</v>
      </c>
      <c r="H237" s="160">
        <v>21967000</v>
      </c>
      <c r="I237" s="160">
        <v>21967000</v>
      </c>
      <c r="J237" s="159">
        <f t="shared" si="3"/>
        <v>1</v>
      </c>
      <c r="K237" s="158" t="s">
        <v>289</v>
      </c>
      <c r="L237" s="158" t="s">
        <v>282</v>
      </c>
      <c r="M237" s="158">
        <v>2</v>
      </c>
      <c r="N237" s="26" t="s">
        <v>1</v>
      </c>
    </row>
    <row r="238" spans="1:14" ht="409.6">
      <c r="A238" s="113" t="s">
        <v>235</v>
      </c>
      <c r="B238" s="163" t="s">
        <v>316</v>
      </c>
      <c r="C238" s="163" t="s">
        <v>315</v>
      </c>
      <c r="D238" s="164">
        <v>45127</v>
      </c>
      <c r="E238" s="161" t="s">
        <v>314</v>
      </c>
      <c r="F238" s="162">
        <v>5010005018899</v>
      </c>
      <c r="G238" s="161" t="s">
        <v>313</v>
      </c>
      <c r="H238" s="160">
        <v>12991000</v>
      </c>
      <c r="I238" s="160">
        <v>12991000</v>
      </c>
      <c r="J238" s="159">
        <f t="shared" si="3"/>
        <v>1</v>
      </c>
      <c r="K238" s="158" t="s">
        <v>283</v>
      </c>
      <c r="L238" s="158" t="s">
        <v>282</v>
      </c>
      <c r="M238" s="158">
        <v>1</v>
      </c>
      <c r="N238" s="26" t="s">
        <v>1</v>
      </c>
    </row>
    <row r="239" spans="1:14" ht="409.6">
      <c r="A239" s="113" t="s">
        <v>235</v>
      </c>
      <c r="B239" s="161" t="s">
        <v>312</v>
      </c>
      <c r="C239" s="161" t="s">
        <v>311</v>
      </c>
      <c r="D239" s="164">
        <v>45166</v>
      </c>
      <c r="E239" s="161" t="s">
        <v>310</v>
      </c>
      <c r="F239" s="162">
        <v>8010005003758</v>
      </c>
      <c r="G239" s="154" t="s">
        <v>309</v>
      </c>
      <c r="H239" s="160">
        <v>9988000</v>
      </c>
      <c r="I239" s="160">
        <v>9988000</v>
      </c>
      <c r="J239" s="159">
        <f t="shared" si="3"/>
        <v>1</v>
      </c>
      <c r="K239" s="158" t="s">
        <v>289</v>
      </c>
      <c r="L239" s="158" t="s">
        <v>282</v>
      </c>
      <c r="M239" s="158">
        <v>1</v>
      </c>
      <c r="N239" s="26" t="s">
        <v>1</v>
      </c>
    </row>
    <row r="240" spans="1:14" ht="198">
      <c r="A240" s="113" t="s">
        <v>235</v>
      </c>
      <c r="B240" s="161" t="s">
        <v>308</v>
      </c>
      <c r="C240" s="161" t="s">
        <v>307</v>
      </c>
      <c r="D240" s="164">
        <v>45190</v>
      </c>
      <c r="E240" s="161" t="s">
        <v>306</v>
      </c>
      <c r="F240" s="162">
        <v>9430005010380</v>
      </c>
      <c r="G240" s="161" t="s">
        <v>305</v>
      </c>
      <c r="H240" s="160">
        <v>1892000</v>
      </c>
      <c r="I240" s="160">
        <v>1889030</v>
      </c>
      <c r="J240" s="159">
        <f t="shared" si="3"/>
        <v>0.99843023255813956</v>
      </c>
      <c r="K240" s="158" t="s">
        <v>283</v>
      </c>
      <c r="L240" s="158" t="s">
        <v>282</v>
      </c>
      <c r="M240" s="158">
        <v>1</v>
      </c>
      <c r="N240" s="26" t="s">
        <v>1</v>
      </c>
    </row>
    <row r="241" spans="1:14" ht="409.6">
      <c r="A241" s="113" t="s">
        <v>235</v>
      </c>
      <c r="B241" s="163" t="s">
        <v>304</v>
      </c>
      <c r="C241" s="163" t="s">
        <v>303</v>
      </c>
      <c r="D241" s="164">
        <v>45352</v>
      </c>
      <c r="E241" s="161" t="s">
        <v>302</v>
      </c>
      <c r="F241" s="162">
        <v>1430005001164</v>
      </c>
      <c r="G241" s="161" t="s">
        <v>301</v>
      </c>
      <c r="H241" s="160">
        <v>937722000</v>
      </c>
      <c r="I241" s="160">
        <v>937722000</v>
      </c>
      <c r="J241" s="159">
        <f t="shared" si="3"/>
        <v>1</v>
      </c>
      <c r="K241" s="158" t="s">
        <v>283</v>
      </c>
      <c r="L241" s="158" t="s">
        <v>282</v>
      </c>
      <c r="M241" s="158">
        <v>1</v>
      </c>
      <c r="N241" s="26" t="s">
        <v>1</v>
      </c>
    </row>
    <row r="242" spans="1:14" ht="409.6">
      <c r="A242" s="113" t="s">
        <v>235</v>
      </c>
      <c r="B242" s="163" t="s">
        <v>300</v>
      </c>
      <c r="C242" s="157" t="s">
        <v>299</v>
      </c>
      <c r="D242" s="156">
        <v>45166</v>
      </c>
      <c r="E242" s="154" t="s">
        <v>298</v>
      </c>
      <c r="F242" s="155">
        <v>5011105004847</v>
      </c>
      <c r="G242" s="154" t="s">
        <v>297</v>
      </c>
      <c r="H242" s="153">
        <v>18172000</v>
      </c>
      <c r="I242" s="153">
        <v>17985000</v>
      </c>
      <c r="J242" s="152">
        <f t="shared" si="3"/>
        <v>0.98970944309927356</v>
      </c>
      <c r="K242" s="151" t="s">
        <v>289</v>
      </c>
      <c r="L242" s="151" t="s">
        <v>282</v>
      </c>
      <c r="M242" s="151">
        <v>1</v>
      </c>
      <c r="N242" s="26" t="s">
        <v>1</v>
      </c>
    </row>
    <row r="243" spans="1:14" ht="409.6">
      <c r="A243" s="113" t="s">
        <v>235</v>
      </c>
      <c r="B243" s="163" t="s">
        <v>296</v>
      </c>
      <c r="C243" s="161" t="s">
        <v>292</v>
      </c>
      <c r="D243" s="164">
        <v>45351</v>
      </c>
      <c r="E243" s="163" t="s">
        <v>295</v>
      </c>
      <c r="F243" s="162">
        <v>5011505001568</v>
      </c>
      <c r="G243" s="161" t="s">
        <v>294</v>
      </c>
      <c r="H243" s="160">
        <v>120934000</v>
      </c>
      <c r="I243" s="160">
        <v>119900000</v>
      </c>
      <c r="J243" s="159">
        <f t="shared" si="3"/>
        <v>0.99144988175368387</v>
      </c>
      <c r="K243" s="158" t="s">
        <v>289</v>
      </c>
      <c r="L243" s="158" t="s">
        <v>282</v>
      </c>
      <c r="M243" s="158">
        <v>1</v>
      </c>
      <c r="N243" s="26" t="s">
        <v>288</v>
      </c>
    </row>
    <row r="244" spans="1:14" ht="409.6">
      <c r="A244" s="113" t="s">
        <v>235</v>
      </c>
      <c r="B244" s="163" t="s">
        <v>293</v>
      </c>
      <c r="C244" s="161" t="s">
        <v>292</v>
      </c>
      <c r="D244" s="164">
        <v>45351</v>
      </c>
      <c r="E244" s="163" t="s">
        <v>291</v>
      </c>
      <c r="F244" s="162">
        <v>1010005014415</v>
      </c>
      <c r="G244" s="161" t="s">
        <v>290</v>
      </c>
      <c r="H244" s="160">
        <v>39941000</v>
      </c>
      <c r="I244" s="160">
        <v>39149000</v>
      </c>
      <c r="J244" s="159">
        <f t="shared" si="3"/>
        <v>0.98017075185899205</v>
      </c>
      <c r="K244" s="158" t="s">
        <v>289</v>
      </c>
      <c r="L244" s="158" t="s">
        <v>282</v>
      </c>
      <c r="M244" s="158">
        <v>1</v>
      </c>
      <c r="N244" s="26" t="s">
        <v>288</v>
      </c>
    </row>
    <row r="245" spans="1:14" ht="409.6">
      <c r="A245" s="113" t="s">
        <v>235</v>
      </c>
      <c r="B245" s="157" t="s">
        <v>287</v>
      </c>
      <c r="C245" s="157" t="s">
        <v>286</v>
      </c>
      <c r="D245" s="156">
        <v>45351</v>
      </c>
      <c r="E245" s="154" t="s">
        <v>285</v>
      </c>
      <c r="F245" s="155">
        <v>9010005011405</v>
      </c>
      <c r="G245" s="154" t="s">
        <v>284</v>
      </c>
      <c r="H245" s="153">
        <v>30995748</v>
      </c>
      <c r="I245" s="153">
        <v>33748000</v>
      </c>
      <c r="J245" s="152">
        <f t="shared" si="3"/>
        <v>1.0887945017490785</v>
      </c>
      <c r="K245" s="151" t="s">
        <v>283</v>
      </c>
      <c r="L245" s="151" t="s">
        <v>282</v>
      </c>
      <c r="M245" s="151">
        <v>1</v>
      </c>
      <c r="N245" s="26" t="s">
        <v>1</v>
      </c>
    </row>
    <row r="246" spans="1:14" ht="409.6">
      <c r="A246" s="113" t="s">
        <v>235</v>
      </c>
      <c r="B246" s="148" t="s">
        <v>281</v>
      </c>
      <c r="C246" s="148" t="s">
        <v>276</v>
      </c>
      <c r="D246" s="150">
        <v>45019</v>
      </c>
      <c r="E246" s="148" t="s">
        <v>232</v>
      </c>
      <c r="F246" s="149">
        <v>3012405002559</v>
      </c>
      <c r="G246" s="148" t="s">
        <v>280</v>
      </c>
      <c r="H246" s="147">
        <v>59737169</v>
      </c>
      <c r="I246" s="146">
        <v>59237000</v>
      </c>
      <c r="J246" s="145">
        <f t="shared" si="3"/>
        <v>0.99162717269042333</v>
      </c>
      <c r="K246" s="144" t="s">
        <v>9</v>
      </c>
      <c r="L246" s="144" t="s">
        <v>2</v>
      </c>
      <c r="M246" s="144">
        <v>1</v>
      </c>
      <c r="N246" s="26" t="s">
        <v>1</v>
      </c>
    </row>
    <row r="247" spans="1:14" ht="409.6">
      <c r="A247" s="113" t="s">
        <v>235</v>
      </c>
      <c r="B247" s="148" t="s">
        <v>279</v>
      </c>
      <c r="C247" s="148" t="s">
        <v>276</v>
      </c>
      <c r="D247" s="150">
        <v>45026</v>
      </c>
      <c r="E247" s="148" t="s">
        <v>232</v>
      </c>
      <c r="F247" s="149">
        <v>3012405002559</v>
      </c>
      <c r="G247" s="148" t="s">
        <v>278</v>
      </c>
      <c r="H247" s="147">
        <v>51000066</v>
      </c>
      <c r="I247" s="146">
        <v>51000000</v>
      </c>
      <c r="J247" s="145">
        <f t="shared" si="3"/>
        <v>0.99999870588402773</v>
      </c>
      <c r="K247" s="144" t="s">
        <v>9</v>
      </c>
      <c r="L247" s="144" t="s">
        <v>2</v>
      </c>
      <c r="M247" s="144">
        <v>1</v>
      </c>
      <c r="N247" s="26" t="s">
        <v>1</v>
      </c>
    </row>
    <row r="248" spans="1:14" ht="409.6">
      <c r="A248" s="113" t="s">
        <v>235</v>
      </c>
      <c r="B248" s="148" t="s">
        <v>277</v>
      </c>
      <c r="C248" s="148" t="s">
        <v>276</v>
      </c>
      <c r="D248" s="150">
        <v>45023</v>
      </c>
      <c r="E248" s="148" t="s">
        <v>232</v>
      </c>
      <c r="F248" s="149">
        <v>3012405002559</v>
      </c>
      <c r="G248" s="148" t="s">
        <v>275</v>
      </c>
      <c r="H248" s="147">
        <v>18813392</v>
      </c>
      <c r="I248" s="146">
        <v>18810000</v>
      </c>
      <c r="J248" s="145">
        <f t="shared" si="3"/>
        <v>0.99981970290099731</v>
      </c>
      <c r="K248" s="144" t="s">
        <v>9</v>
      </c>
      <c r="L248" s="144" t="s">
        <v>2</v>
      </c>
      <c r="M248" s="144">
        <v>1</v>
      </c>
      <c r="N248" s="26" t="s">
        <v>1</v>
      </c>
    </row>
    <row r="249" spans="1:14" ht="409.6">
      <c r="A249" s="113" t="s">
        <v>235</v>
      </c>
      <c r="B249" s="148" t="s">
        <v>274</v>
      </c>
      <c r="C249" s="148" t="s">
        <v>272</v>
      </c>
      <c r="D249" s="150">
        <v>45017</v>
      </c>
      <c r="E249" s="148" t="s">
        <v>271</v>
      </c>
      <c r="F249" s="149">
        <v>2010005018547</v>
      </c>
      <c r="G249" s="148" t="s">
        <v>270</v>
      </c>
      <c r="H249" s="147">
        <v>125469854</v>
      </c>
      <c r="I249" s="146">
        <v>125460000</v>
      </c>
      <c r="J249" s="145">
        <f t="shared" si="3"/>
        <v>0.99992146320661213</v>
      </c>
      <c r="K249" s="144" t="s">
        <v>9</v>
      </c>
      <c r="L249" s="144" t="s">
        <v>2</v>
      </c>
      <c r="M249" s="144">
        <v>1</v>
      </c>
      <c r="N249" s="26" t="s">
        <v>1</v>
      </c>
    </row>
    <row r="250" spans="1:14" ht="409.6">
      <c r="A250" s="113" t="s">
        <v>235</v>
      </c>
      <c r="B250" s="148" t="s">
        <v>273</v>
      </c>
      <c r="C250" s="148" t="s">
        <v>272</v>
      </c>
      <c r="D250" s="150">
        <v>45019</v>
      </c>
      <c r="E250" s="148" t="s">
        <v>271</v>
      </c>
      <c r="F250" s="149">
        <v>2010005018547</v>
      </c>
      <c r="G250" s="148" t="s">
        <v>270</v>
      </c>
      <c r="H250" s="147">
        <v>43239372</v>
      </c>
      <c r="I250" s="146">
        <v>39712603</v>
      </c>
      <c r="J250" s="145">
        <f t="shared" si="3"/>
        <v>0.9184361650765881</v>
      </c>
      <c r="K250" s="144" t="s">
        <v>9</v>
      </c>
      <c r="L250" s="144" t="s">
        <v>2</v>
      </c>
      <c r="M250" s="144">
        <v>1</v>
      </c>
      <c r="N250" s="26" t="s">
        <v>1</v>
      </c>
    </row>
    <row r="251" spans="1:14" ht="409.6">
      <c r="A251" s="113" t="s">
        <v>235</v>
      </c>
      <c r="B251" s="148" t="s">
        <v>269</v>
      </c>
      <c r="C251" s="148" t="s">
        <v>268</v>
      </c>
      <c r="D251" s="150">
        <v>45030</v>
      </c>
      <c r="E251" s="148" t="s">
        <v>267</v>
      </c>
      <c r="F251" s="149">
        <v>3012405002559</v>
      </c>
      <c r="G251" s="148" t="s">
        <v>266</v>
      </c>
      <c r="H251" s="147">
        <v>16054959</v>
      </c>
      <c r="I251" s="146">
        <v>15950000</v>
      </c>
      <c r="J251" s="145">
        <f t="shared" ref="J251:J282" si="4">I251/H251</f>
        <v>0.99346251834090638</v>
      </c>
      <c r="K251" s="144" t="s">
        <v>9</v>
      </c>
      <c r="L251" s="144" t="s">
        <v>2</v>
      </c>
      <c r="M251" s="144">
        <v>1</v>
      </c>
      <c r="N251" s="26" t="s">
        <v>1</v>
      </c>
    </row>
    <row r="252" spans="1:14" ht="409.6">
      <c r="A252" s="113" t="s">
        <v>235</v>
      </c>
      <c r="B252" s="148" t="s">
        <v>265</v>
      </c>
      <c r="C252" s="148" t="s">
        <v>264</v>
      </c>
      <c r="D252" s="150">
        <v>45019</v>
      </c>
      <c r="E252" s="148" t="s">
        <v>263</v>
      </c>
      <c r="F252" s="149">
        <v>5011105004847</v>
      </c>
      <c r="G252" s="148" t="s">
        <v>262</v>
      </c>
      <c r="H252" s="147">
        <v>1200000</v>
      </c>
      <c r="I252" s="146">
        <v>1200000</v>
      </c>
      <c r="J252" s="145">
        <f t="shared" si="4"/>
        <v>1</v>
      </c>
      <c r="K252" s="144" t="s">
        <v>3</v>
      </c>
      <c r="L252" s="144" t="s">
        <v>2</v>
      </c>
      <c r="M252" s="144">
        <v>1</v>
      </c>
      <c r="N252" s="26" t="s">
        <v>1</v>
      </c>
    </row>
    <row r="253" spans="1:14" ht="409.6">
      <c r="A253" s="113" t="s">
        <v>235</v>
      </c>
      <c r="B253" s="148" t="s">
        <v>261</v>
      </c>
      <c r="C253" s="148" t="s">
        <v>260</v>
      </c>
      <c r="D253" s="150">
        <v>45026</v>
      </c>
      <c r="E253" s="148" t="s">
        <v>259</v>
      </c>
      <c r="F253" s="149">
        <v>1010005018944</v>
      </c>
      <c r="G253" s="148" t="s">
        <v>258</v>
      </c>
      <c r="H253" s="147">
        <v>22145223</v>
      </c>
      <c r="I253" s="146">
        <v>21813000</v>
      </c>
      <c r="J253" s="145">
        <f t="shared" si="4"/>
        <v>0.98499798353802981</v>
      </c>
      <c r="K253" s="144" t="s">
        <v>9</v>
      </c>
      <c r="L253" s="144" t="s">
        <v>230</v>
      </c>
      <c r="M253" s="144">
        <v>1</v>
      </c>
      <c r="N253" s="26" t="s">
        <v>1</v>
      </c>
    </row>
    <row r="254" spans="1:14" ht="409.6">
      <c r="A254" s="113" t="s">
        <v>235</v>
      </c>
      <c r="B254" s="148" t="s">
        <v>257</v>
      </c>
      <c r="C254" s="148" t="s">
        <v>245</v>
      </c>
      <c r="D254" s="150">
        <v>45118</v>
      </c>
      <c r="E254" s="148" t="s">
        <v>256</v>
      </c>
      <c r="F254" s="149">
        <v>7010405000967</v>
      </c>
      <c r="G254" s="148" t="s">
        <v>255</v>
      </c>
      <c r="H254" s="147">
        <v>55099000</v>
      </c>
      <c r="I254" s="146">
        <v>55099000</v>
      </c>
      <c r="J254" s="145">
        <f t="shared" si="4"/>
        <v>1</v>
      </c>
      <c r="K254" s="144" t="s">
        <v>3</v>
      </c>
      <c r="L254" s="144" t="s">
        <v>2</v>
      </c>
      <c r="M254" s="144">
        <v>2</v>
      </c>
      <c r="N254" s="26" t="s">
        <v>1</v>
      </c>
    </row>
    <row r="255" spans="1:14" ht="409.6">
      <c r="A255" s="113" t="s">
        <v>235</v>
      </c>
      <c r="B255" s="148" t="s">
        <v>254</v>
      </c>
      <c r="C255" s="148" t="s">
        <v>249</v>
      </c>
      <c r="D255" s="150">
        <v>45184</v>
      </c>
      <c r="E255" s="148" t="s">
        <v>248</v>
      </c>
      <c r="F255" s="149">
        <v>3012405002559</v>
      </c>
      <c r="G255" s="148" t="s">
        <v>253</v>
      </c>
      <c r="H255" s="147">
        <v>14966371</v>
      </c>
      <c r="I255" s="146">
        <v>14960000</v>
      </c>
      <c r="J255" s="145">
        <f t="shared" si="4"/>
        <v>0.99957431230322968</v>
      </c>
      <c r="K255" s="144" t="s">
        <v>9</v>
      </c>
      <c r="L255" s="144" t="s">
        <v>230</v>
      </c>
      <c r="M255" s="144">
        <v>1</v>
      </c>
      <c r="N255" s="26" t="s">
        <v>1</v>
      </c>
    </row>
    <row r="256" spans="1:14" ht="409.6">
      <c r="A256" s="113" t="s">
        <v>235</v>
      </c>
      <c r="B256" s="148" t="s">
        <v>252</v>
      </c>
      <c r="C256" s="148" t="s">
        <v>249</v>
      </c>
      <c r="D256" s="150">
        <v>45184</v>
      </c>
      <c r="E256" s="148" t="s">
        <v>248</v>
      </c>
      <c r="F256" s="149">
        <v>3012405002559</v>
      </c>
      <c r="G256" s="148" t="s">
        <v>251</v>
      </c>
      <c r="H256" s="147">
        <v>26959731</v>
      </c>
      <c r="I256" s="146">
        <v>26950000</v>
      </c>
      <c r="J256" s="145">
        <f t="shared" si="4"/>
        <v>0.999639054262077</v>
      </c>
      <c r="K256" s="144" t="s">
        <v>9</v>
      </c>
      <c r="L256" s="144" t="s">
        <v>230</v>
      </c>
      <c r="M256" s="144">
        <v>1</v>
      </c>
      <c r="N256" s="26" t="s">
        <v>1</v>
      </c>
    </row>
    <row r="257" spans="1:14" ht="409.6">
      <c r="A257" s="113" t="s">
        <v>235</v>
      </c>
      <c r="B257" s="148" t="s">
        <v>250</v>
      </c>
      <c r="C257" s="148" t="s">
        <v>249</v>
      </c>
      <c r="D257" s="150">
        <v>45184</v>
      </c>
      <c r="E257" s="148" t="s">
        <v>248</v>
      </c>
      <c r="F257" s="149">
        <v>3012405002559</v>
      </c>
      <c r="G257" s="148" t="s">
        <v>247</v>
      </c>
      <c r="H257" s="147">
        <v>26990340</v>
      </c>
      <c r="I257" s="146">
        <v>26950000</v>
      </c>
      <c r="J257" s="145">
        <f t="shared" si="4"/>
        <v>0.99850539118810655</v>
      </c>
      <c r="K257" s="144" t="s">
        <v>9</v>
      </c>
      <c r="L257" s="144" t="s">
        <v>230</v>
      </c>
      <c r="M257" s="144">
        <v>1</v>
      </c>
      <c r="N257" s="26" t="s">
        <v>1</v>
      </c>
    </row>
    <row r="258" spans="1:14" ht="409.6">
      <c r="A258" s="113" t="s">
        <v>235</v>
      </c>
      <c r="B258" s="148" t="s">
        <v>246</v>
      </c>
      <c r="C258" s="148" t="s">
        <v>245</v>
      </c>
      <c r="D258" s="150">
        <v>45257</v>
      </c>
      <c r="E258" s="148" t="s">
        <v>232</v>
      </c>
      <c r="F258" s="149">
        <v>3012405002559</v>
      </c>
      <c r="G258" s="148" t="s">
        <v>244</v>
      </c>
      <c r="H258" s="147">
        <v>23130580</v>
      </c>
      <c r="I258" s="146">
        <v>23100000</v>
      </c>
      <c r="J258" s="145">
        <f t="shared" si="4"/>
        <v>0.99867794063097426</v>
      </c>
      <c r="K258" s="144" t="s">
        <v>9</v>
      </c>
      <c r="L258" s="144" t="s">
        <v>230</v>
      </c>
      <c r="M258" s="144">
        <v>1</v>
      </c>
      <c r="N258" s="26" t="s">
        <v>1</v>
      </c>
    </row>
    <row r="259" spans="1:14" ht="162">
      <c r="A259" s="113" t="s">
        <v>235</v>
      </c>
      <c r="B259" s="148" t="s">
        <v>243</v>
      </c>
      <c r="C259" s="148" t="s">
        <v>242</v>
      </c>
      <c r="D259" s="150">
        <v>45282</v>
      </c>
      <c r="E259" s="148" t="s">
        <v>241</v>
      </c>
      <c r="F259" s="149">
        <v>5010405010596</v>
      </c>
      <c r="G259" s="148" t="s">
        <v>240</v>
      </c>
      <c r="H259" s="147">
        <v>20229000</v>
      </c>
      <c r="I259" s="146">
        <v>19998000</v>
      </c>
      <c r="J259" s="145">
        <f t="shared" si="4"/>
        <v>0.98858075040783033</v>
      </c>
      <c r="K259" s="144" t="s">
        <v>3</v>
      </c>
      <c r="L259" s="144" t="s">
        <v>2</v>
      </c>
      <c r="M259" s="144">
        <v>1</v>
      </c>
      <c r="N259" s="26" t="s">
        <v>1</v>
      </c>
    </row>
    <row r="260" spans="1:14" ht="409.6">
      <c r="A260" s="113" t="s">
        <v>235</v>
      </c>
      <c r="B260" s="148" t="s">
        <v>239</v>
      </c>
      <c r="C260" s="148" t="s">
        <v>238</v>
      </c>
      <c r="D260" s="150">
        <v>45238</v>
      </c>
      <c r="E260" s="148" t="s">
        <v>237</v>
      </c>
      <c r="F260" s="149">
        <v>5010005018866</v>
      </c>
      <c r="G260" s="148" t="s">
        <v>236</v>
      </c>
      <c r="H260" s="147">
        <v>5982257</v>
      </c>
      <c r="I260" s="146">
        <v>5982257</v>
      </c>
      <c r="J260" s="145">
        <f t="shared" si="4"/>
        <v>1</v>
      </c>
      <c r="K260" s="144" t="s">
        <v>9</v>
      </c>
      <c r="L260" s="144" t="s">
        <v>2</v>
      </c>
      <c r="M260" s="144">
        <v>3</v>
      </c>
      <c r="N260" s="26" t="s">
        <v>1</v>
      </c>
    </row>
    <row r="261" spans="1:14" ht="409.6" thickBot="1">
      <c r="A261" s="143" t="s">
        <v>235</v>
      </c>
      <c r="B261" s="137" t="s">
        <v>234</v>
      </c>
      <c r="C261" s="137" t="s">
        <v>233</v>
      </c>
      <c r="D261" s="142">
        <v>45324</v>
      </c>
      <c r="E261" s="137" t="s">
        <v>232</v>
      </c>
      <c r="F261" s="141">
        <v>3012405002559</v>
      </c>
      <c r="G261" s="137" t="s">
        <v>231</v>
      </c>
      <c r="H261" s="140">
        <v>4978922</v>
      </c>
      <c r="I261" s="139">
        <v>4906000</v>
      </c>
      <c r="J261" s="138">
        <f t="shared" si="4"/>
        <v>0.98535385772261541</v>
      </c>
      <c r="K261" s="137" t="s">
        <v>9</v>
      </c>
      <c r="L261" s="137" t="s">
        <v>230</v>
      </c>
      <c r="M261" s="137">
        <v>1</v>
      </c>
      <c r="N261" s="136" t="s">
        <v>1</v>
      </c>
    </row>
    <row r="262" spans="1:14" ht="409.6">
      <c r="A262" s="135" t="s">
        <v>161</v>
      </c>
      <c r="B262" s="132" t="s">
        <v>229</v>
      </c>
      <c r="C262" s="132" t="s">
        <v>171</v>
      </c>
      <c r="D262" s="134">
        <v>45271</v>
      </c>
      <c r="E262" s="132" t="s">
        <v>228</v>
      </c>
      <c r="F262" s="133">
        <v>1011305001870</v>
      </c>
      <c r="G262" s="132" t="s">
        <v>227</v>
      </c>
      <c r="H262" s="123" t="s">
        <v>39</v>
      </c>
      <c r="I262" s="131">
        <v>10150000</v>
      </c>
      <c r="J262" s="48" t="s">
        <v>39</v>
      </c>
      <c r="K262" s="130" t="s">
        <v>9</v>
      </c>
      <c r="L262" s="130" t="s">
        <v>2</v>
      </c>
      <c r="M262" s="130">
        <v>1</v>
      </c>
      <c r="N262" s="26" t="s">
        <v>1</v>
      </c>
    </row>
    <row r="263" spans="1:14" ht="409.6">
      <c r="A263" s="47" t="s">
        <v>161</v>
      </c>
      <c r="B263" s="78" t="s">
        <v>226</v>
      </c>
      <c r="C263" s="78" t="s">
        <v>159</v>
      </c>
      <c r="D263" s="122">
        <v>45019</v>
      </c>
      <c r="E263" s="78" t="s">
        <v>225</v>
      </c>
      <c r="F263" s="94">
        <v>1011305001870</v>
      </c>
      <c r="G263" s="78" t="s">
        <v>224</v>
      </c>
      <c r="H263" s="123" t="s">
        <v>39</v>
      </c>
      <c r="I263" s="120">
        <v>10940000</v>
      </c>
      <c r="J263" s="48" t="s">
        <v>39</v>
      </c>
      <c r="K263" s="91" t="s">
        <v>9</v>
      </c>
      <c r="L263" s="91" t="s">
        <v>2</v>
      </c>
      <c r="M263" s="91">
        <v>1</v>
      </c>
      <c r="N263" s="26" t="s">
        <v>1</v>
      </c>
    </row>
    <row r="264" spans="1:14" ht="409.6">
      <c r="A264" s="47" t="s">
        <v>161</v>
      </c>
      <c r="B264" s="78" t="s">
        <v>223</v>
      </c>
      <c r="C264" s="78" t="s">
        <v>222</v>
      </c>
      <c r="D264" s="122">
        <v>45019</v>
      </c>
      <c r="E264" s="78" t="s">
        <v>221</v>
      </c>
      <c r="F264" s="94">
        <v>8021005009182</v>
      </c>
      <c r="G264" s="78" t="s">
        <v>220</v>
      </c>
      <c r="H264" s="123" t="s">
        <v>39</v>
      </c>
      <c r="I264" s="120">
        <v>6911061</v>
      </c>
      <c r="J264" s="48" t="s">
        <v>39</v>
      </c>
      <c r="K264" s="91" t="s">
        <v>9</v>
      </c>
      <c r="L264" s="91" t="s">
        <v>2</v>
      </c>
      <c r="M264" s="91">
        <v>1</v>
      </c>
      <c r="N264" s="26" t="s">
        <v>1</v>
      </c>
    </row>
    <row r="265" spans="1:14" ht="409.6">
      <c r="A265" s="47" t="s">
        <v>161</v>
      </c>
      <c r="B265" s="78" t="s">
        <v>219</v>
      </c>
      <c r="C265" s="78" t="s">
        <v>159</v>
      </c>
      <c r="D265" s="122">
        <v>45019</v>
      </c>
      <c r="E265" s="78" t="s">
        <v>218</v>
      </c>
      <c r="F265" s="94">
        <v>5010005013660</v>
      </c>
      <c r="G265" s="78" t="s">
        <v>217</v>
      </c>
      <c r="H265" s="123" t="s">
        <v>39</v>
      </c>
      <c r="I265" s="120">
        <v>24992000</v>
      </c>
      <c r="J265" s="48" t="s">
        <v>39</v>
      </c>
      <c r="K265" s="91" t="s">
        <v>9</v>
      </c>
      <c r="L265" s="91" t="s">
        <v>2</v>
      </c>
      <c r="M265" s="91">
        <v>1</v>
      </c>
      <c r="N265" s="26" t="s">
        <v>1</v>
      </c>
    </row>
    <row r="266" spans="1:14" ht="409.6">
      <c r="A266" s="47" t="s">
        <v>161</v>
      </c>
      <c r="B266" s="78" t="s">
        <v>216</v>
      </c>
      <c r="C266" s="78" t="s">
        <v>205</v>
      </c>
      <c r="D266" s="122">
        <v>45019</v>
      </c>
      <c r="E266" s="78" t="s">
        <v>215</v>
      </c>
      <c r="F266" s="94">
        <v>1010705001646</v>
      </c>
      <c r="G266" s="78" t="s">
        <v>214</v>
      </c>
      <c r="H266" s="123" t="s">
        <v>39</v>
      </c>
      <c r="I266" s="120">
        <v>21200000</v>
      </c>
      <c r="J266" s="48" t="s">
        <v>39</v>
      </c>
      <c r="K266" s="91" t="s">
        <v>9</v>
      </c>
      <c r="L266" s="91" t="s">
        <v>2</v>
      </c>
      <c r="M266" s="91">
        <v>1</v>
      </c>
      <c r="N266" s="26" t="s">
        <v>1</v>
      </c>
    </row>
    <row r="267" spans="1:14" ht="409.6">
      <c r="A267" s="47" t="s">
        <v>161</v>
      </c>
      <c r="B267" s="78" t="s">
        <v>213</v>
      </c>
      <c r="C267" s="78" t="s">
        <v>212</v>
      </c>
      <c r="D267" s="122">
        <v>45019</v>
      </c>
      <c r="E267" s="78" t="s">
        <v>211</v>
      </c>
      <c r="F267" s="94">
        <v>2040005016886</v>
      </c>
      <c r="G267" s="78" t="s">
        <v>210</v>
      </c>
      <c r="H267" s="123" t="s">
        <v>39</v>
      </c>
      <c r="I267" s="120">
        <v>38525000</v>
      </c>
      <c r="J267" s="48" t="s">
        <v>39</v>
      </c>
      <c r="K267" s="91" t="s">
        <v>9</v>
      </c>
      <c r="L267" s="91" t="s">
        <v>2</v>
      </c>
      <c r="M267" s="91">
        <v>1</v>
      </c>
      <c r="N267" s="26" t="s">
        <v>1</v>
      </c>
    </row>
    <row r="268" spans="1:14" ht="409.6">
      <c r="A268" s="47" t="s">
        <v>161</v>
      </c>
      <c r="B268" s="78" t="s">
        <v>209</v>
      </c>
      <c r="C268" s="78" t="s">
        <v>205</v>
      </c>
      <c r="D268" s="122">
        <v>45019</v>
      </c>
      <c r="E268" s="78" t="s">
        <v>208</v>
      </c>
      <c r="F268" s="94">
        <v>7010005016562</v>
      </c>
      <c r="G268" s="78" t="s">
        <v>207</v>
      </c>
      <c r="H268" s="123" t="s">
        <v>39</v>
      </c>
      <c r="I268" s="120">
        <v>34000000</v>
      </c>
      <c r="J268" s="48" t="s">
        <v>39</v>
      </c>
      <c r="K268" s="91" t="s">
        <v>9</v>
      </c>
      <c r="L268" s="91" t="s">
        <v>2</v>
      </c>
      <c r="M268" s="91">
        <v>1</v>
      </c>
      <c r="N268" s="26" t="s">
        <v>1</v>
      </c>
    </row>
    <row r="269" spans="1:14" ht="409.6">
      <c r="A269" s="47" t="s">
        <v>161</v>
      </c>
      <c r="B269" s="78" t="s">
        <v>206</v>
      </c>
      <c r="C269" s="78" t="s">
        <v>205</v>
      </c>
      <c r="D269" s="122">
        <v>45019</v>
      </c>
      <c r="E269" s="78" t="s">
        <v>204</v>
      </c>
      <c r="F269" s="94">
        <v>2040005016886</v>
      </c>
      <c r="G269" s="78" t="s">
        <v>203</v>
      </c>
      <c r="H269" s="123" t="s">
        <v>39</v>
      </c>
      <c r="I269" s="120">
        <v>13400000</v>
      </c>
      <c r="J269" s="48" t="s">
        <v>39</v>
      </c>
      <c r="K269" s="91" t="s">
        <v>9</v>
      </c>
      <c r="L269" s="91" t="s">
        <v>2</v>
      </c>
      <c r="M269" s="91">
        <v>1</v>
      </c>
      <c r="N269" s="26" t="s">
        <v>1</v>
      </c>
    </row>
    <row r="270" spans="1:14" ht="409.6">
      <c r="A270" s="47" t="s">
        <v>161</v>
      </c>
      <c r="B270" s="78" t="s">
        <v>202</v>
      </c>
      <c r="C270" s="78" t="s">
        <v>171</v>
      </c>
      <c r="D270" s="122">
        <v>45170</v>
      </c>
      <c r="E270" s="78" t="s">
        <v>201</v>
      </c>
      <c r="F270" s="94">
        <v>8021005009182</v>
      </c>
      <c r="G270" s="78" t="s">
        <v>200</v>
      </c>
      <c r="H270" s="121" t="s">
        <v>39</v>
      </c>
      <c r="I270" s="120">
        <v>12000000</v>
      </c>
      <c r="J270" s="119" t="s">
        <v>39</v>
      </c>
      <c r="K270" s="91" t="s">
        <v>9</v>
      </c>
      <c r="L270" s="91" t="s">
        <v>2</v>
      </c>
      <c r="M270" s="91">
        <v>1</v>
      </c>
      <c r="N270" s="26" t="s">
        <v>1</v>
      </c>
    </row>
    <row r="271" spans="1:14" ht="409.6">
      <c r="A271" s="47" t="s">
        <v>161</v>
      </c>
      <c r="B271" s="78" t="s">
        <v>199</v>
      </c>
      <c r="C271" s="78" t="s">
        <v>159</v>
      </c>
      <c r="D271" s="122">
        <v>45099</v>
      </c>
      <c r="E271" s="78" t="s">
        <v>198</v>
      </c>
      <c r="F271" s="94">
        <v>9120005012202</v>
      </c>
      <c r="G271" s="78" t="s">
        <v>197</v>
      </c>
      <c r="H271" s="123" t="s">
        <v>39</v>
      </c>
      <c r="I271" s="120">
        <v>9801440</v>
      </c>
      <c r="J271" s="48" t="s">
        <v>39</v>
      </c>
      <c r="K271" s="91" t="s">
        <v>9</v>
      </c>
      <c r="L271" s="91" t="s">
        <v>2</v>
      </c>
      <c r="M271" s="91">
        <v>1</v>
      </c>
      <c r="N271" s="26" t="s">
        <v>1</v>
      </c>
    </row>
    <row r="272" spans="1:14" ht="409.6">
      <c r="A272" s="47" t="s">
        <v>161</v>
      </c>
      <c r="B272" s="78" t="s">
        <v>196</v>
      </c>
      <c r="C272" s="78" t="s">
        <v>159</v>
      </c>
      <c r="D272" s="122">
        <v>45019</v>
      </c>
      <c r="E272" s="78" t="s">
        <v>195</v>
      </c>
      <c r="F272" s="94">
        <v>8021005009182</v>
      </c>
      <c r="G272" s="78" t="s">
        <v>194</v>
      </c>
      <c r="H272" s="123" t="s">
        <v>39</v>
      </c>
      <c r="I272" s="120">
        <v>46666475</v>
      </c>
      <c r="J272" s="48" t="s">
        <v>39</v>
      </c>
      <c r="K272" s="91" t="s">
        <v>9</v>
      </c>
      <c r="L272" s="91" t="s">
        <v>2</v>
      </c>
      <c r="M272" s="91">
        <v>1</v>
      </c>
      <c r="N272" s="26" t="s">
        <v>1</v>
      </c>
    </row>
    <row r="273" spans="1:14" ht="409.6">
      <c r="A273" s="47" t="s">
        <v>161</v>
      </c>
      <c r="B273" s="78" t="s">
        <v>193</v>
      </c>
      <c r="C273" s="78" t="s">
        <v>159</v>
      </c>
      <c r="D273" s="122">
        <v>45019</v>
      </c>
      <c r="E273" s="78" t="s">
        <v>192</v>
      </c>
      <c r="F273" s="94">
        <v>5230005000125</v>
      </c>
      <c r="G273" s="78" t="s">
        <v>191</v>
      </c>
      <c r="H273" s="123" t="s">
        <v>39</v>
      </c>
      <c r="I273" s="120">
        <v>19763000</v>
      </c>
      <c r="J273" s="48" t="s">
        <v>39</v>
      </c>
      <c r="K273" s="91" t="s">
        <v>9</v>
      </c>
      <c r="L273" s="91" t="s">
        <v>2</v>
      </c>
      <c r="M273" s="91">
        <v>1</v>
      </c>
      <c r="N273" s="26" t="s">
        <v>1</v>
      </c>
    </row>
    <row r="274" spans="1:14" ht="409.6">
      <c r="A274" s="47" t="s">
        <v>161</v>
      </c>
      <c r="B274" s="78" t="s">
        <v>190</v>
      </c>
      <c r="C274" s="78" t="s">
        <v>159</v>
      </c>
      <c r="D274" s="122">
        <v>45029</v>
      </c>
      <c r="E274" s="78" t="s">
        <v>187</v>
      </c>
      <c r="F274" s="94">
        <v>6040005001380</v>
      </c>
      <c r="G274" s="78" t="s">
        <v>189</v>
      </c>
      <c r="H274" s="123" t="s">
        <v>39</v>
      </c>
      <c r="I274" s="120">
        <v>337370000</v>
      </c>
      <c r="J274" s="48" t="s">
        <v>39</v>
      </c>
      <c r="K274" s="91" t="s">
        <v>9</v>
      </c>
      <c r="L274" s="91" t="s">
        <v>2</v>
      </c>
      <c r="M274" s="91">
        <v>1</v>
      </c>
      <c r="N274" s="26" t="s">
        <v>1</v>
      </c>
    </row>
    <row r="275" spans="1:14" ht="409.6">
      <c r="A275" s="47" t="s">
        <v>161</v>
      </c>
      <c r="B275" s="78" t="s">
        <v>188</v>
      </c>
      <c r="C275" s="78" t="s">
        <v>159</v>
      </c>
      <c r="D275" s="122">
        <v>45019</v>
      </c>
      <c r="E275" s="78" t="s">
        <v>187</v>
      </c>
      <c r="F275" s="94">
        <v>6040005001380</v>
      </c>
      <c r="G275" s="78" t="s">
        <v>186</v>
      </c>
      <c r="H275" s="121" t="s">
        <v>39</v>
      </c>
      <c r="I275" s="120">
        <v>57955700</v>
      </c>
      <c r="J275" s="119" t="s">
        <v>39</v>
      </c>
      <c r="K275" s="91" t="s">
        <v>9</v>
      </c>
      <c r="L275" s="91" t="s">
        <v>2</v>
      </c>
      <c r="M275" s="91">
        <v>1</v>
      </c>
      <c r="N275" s="26" t="s">
        <v>1</v>
      </c>
    </row>
    <row r="276" spans="1:14" ht="409.6">
      <c r="A276" s="135" t="s">
        <v>161</v>
      </c>
      <c r="B276" s="132" t="s">
        <v>185</v>
      </c>
      <c r="C276" s="132" t="s">
        <v>177</v>
      </c>
      <c r="D276" s="134">
        <v>45019</v>
      </c>
      <c r="E276" s="132" t="s">
        <v>163</v>
      </c>
      <c r="F276" s="133">
        <v>8021005009182</v>
      </c>
      <c r="G276" s="132" t="s">
        <v>184</v>
      </c>
      <c r="H276" s="123" t="s">
        <v>39</v>
      </c>
      <c r="I276" s="131">
        <v>21500000</v>
      </c>
      <c r="J276" s="48" t="s">
        <v>39</v>
      </c>
      <c r="K276" s="130" t="s">
        <v>9</v>
      </c>
      <c r="L276" s="130" t="s">
        <v>2</v>
      </c>
      <c r="M276" s="130">
        <v>1</v>
      </c>
      <c r="N276" s="26" t="s">
        <v>1</v>
      </c>
    </row>
    <row r="277" spans="1:14" ht="409.6">
      <c r="A277" s="47" t="s">
        <v>161</v>
      </c>
      <c r="B277" s="78" t="s">
        <v>183</v>
      </c>
      <c r="C277" s="78" t="s">
        <v>182</v>
      </c>
      <c r="D277" s="122">
        <v>45019</v>
      </c>
      <c r="E277" s="78" t="s">
        <v>181</v>
      </c>
      <c r="F277" s="94">
        <v>8021005009182</v>
      </c>
      <c r="G277" s="78" t="s">
        <v>180</v>
      </c>
      <c r="H277" s="123" t="s">
        <v>39</v>
      </c>
      <c r="I277" s="120">
        <v>26971144</v>
      </c>
      <c r="J277" s="48" t="s">
        <v>39</v>
      </c>
      <c r="K277" s="91" t="s">
        <v>9</v>
      </c>
      <c r="L277" s="91" t="s">
        <v>2</v>
      </c>
      <c r="M277" s="91">
        <v>1</v>
      </c>
      <c r="N277" s="26" t="s">
        <v>1</v>
      </c>
    </row>
    <row r="278" spans="1:14" ht="409.6">
      <c r="A278" s="47" t="s">
        <v>161</v>
      </c>
      <c r="B278" s="78" t="s">
        <v>179</v>
      </c>
      <c r="C278" s="78" t="s">
        <v>164</v>
      </c>
      <c r="D278" s="122">
        <v>45114</v>
      </c>
      <c r="E278" s="78" t="s">
        <v>163</v>
      </c>
      <c r="F278" s="94">
        <v>8021005009182</v>
      </c>
      <c r="G278" s="78" t="s">
        <v>176</v>
      </c>
      <c r="H278" s="123" t="s">
        <v>39</v>
      </c>
      <c r="I278" s="120">
        <v>19000000</v>
      </c>
      <c r="J278" s="48" t="s">
        <v>39</v>
      </c>
      <c r="K278" s="91" t="s">
        <v>9</v>
      </c>
      <c r="L278" s="91" t="s">
        <v>2</v>
      </c>
      <c r="M278" s="91">
        <v>24</v>
      </c>
      <c r="N278" s="26" t="s">
        <v>1</v>
      </c>
    </row>
    <row r="279" spans="1:14" ht="409.6">
      <c r="A279" s="47" t="s">
        <v>161</v>
      </c>
      <c r="B279" s="78" t="s">
        <v>178</v>
      </c>
      <c r="C279" s="78" t="s">
        <v>177</v>
      </c>
      <c r="D279" s="122">
        <v>45097</v>
      </c>
      <c r="E279" s="78" t="s">
        <v>163</v>
      </c>
      <c r="F279" s="94">
        <v>8021005009182</v>
      </c>
      <c r="G279" s="78" t="s">
        <v>176</v>
      </c>
      <c r="H279" s="123" t="s">
        <v>39</v>
      </c>
      <c r="I279" s="120">
        <v>19315927</v>
      </c>
      <c r="J279" s="48" t="s">
        <v>39</v>
      </c>
      <c r="K279" s="91" t="s">
        <v>9</v>
      </c>
      <c r="L279" s="91" t="s">
        <v>2</v>
      </c>
      <c r="M279" s="91">
        <v>24</v>
      </c>
      <c r="N279" s="26" t="s">
        <v>1</v>
      </c>
    </row>
    <row r="280" spans="1:14" ht="409.6">
      <c r="A280" s="135" t="s">
        <v>161</v>
      </c>
      <c r="B280" s="132" t="s">
        <v>175</v>
      </c>
      <c r="C280" s="132" t="s">
        <v>171</v>
      </c>
      <c r="D280" s="134">
        <v>45252</v>
      </c>
      <c r="E280" s="132" t="s">
        <v>174</v>
      </c>
      <c r="F280" s="133">
        <v>2010005018786</v>
      </c>
      <c r="G280" s="132" t="s">
        <v>173</v>
      </c>
      <c r="H280" s="123" t="s">
        <v>39</v>
      </c>
      <c r="I280" s="131">
        <v>13337500</v>
      </c>
      <c r="J280" s="48" t="s">
        <v>39</v>
      </c>
      <c r="K280" s="130" t="s">
        <v>9</v>
      </c>
      <c r="L280" s="130" t="s">
        <v>2</v>
      </c>
      <c r="M280" s="130">
        <v>1</v>
      </c>
      <c r="N280" s="26" t="s">
        <v>1</v>
      </c>
    </row>
    <row r="281" spans="1:14" ht="409.6">
      <c r="A281" s="47" t="s">
        <v>161</v>
      </c>
      <c r="B281" s="78" t="s">
        <v>172</v>
      </c>
      <c r="C281" s="78" t="s">
        <v>171</v>
      </c>
      <c r="D281" s="122">
        <v>45212</v>
      </c>
      <c r="E281" s="78" t="s">
        <v>170</v>
      </c>
      <c r="F281" s="94">
        <v>3010405008741</v>
      </c>
      <c r="G281" s="78" t="s">
        <v>169</v>
      </c>
      <c r="H281" s="121" t="s">
        <v>39</v>
      </c>
      <c r="I281" s="120">
        <v>88893200</v>
      </c>
      <c r="J281" s="119" t="s">
        <v>39</v>
      </c>
      <c r="K281" s="91" t="s">
        <v>9</v>
      </c>
      <c r="L281" s="91" t="s">
        <v>2</v>
      </c>
      <c r="M281" s="91">
        <v>1</v>
      </c>
      <c r="N281" s="26" t="s">
        <v>1</v>
      </c>
    </row>
    <row r="282" spans="1:14" ht="409.6">
      <c r="A282" s="124" t="s">
        <v>161</v>
      </c>
      <c r="B282" s="127" t="s">
        <v>168</v>
      </c>
      <c r="C282" s="127" t="s">
        <v>159</v>
      </c>
      <c r="D282" s="129">
        <v>45055</v>
      </c>
      <c r="E282" s="127" t="s">
        <v>167</v>
      </c>
      <c r="F282" s="128">
        <v>3010405008741</v>
      </c>
      <c r="G282" s="127" t="s">
        <v>166</v>
      </c>
      <c r="H282" s="123" t="s">
        <v>39</v>
      </c>
      <c r="I282" s="126">
        <v>16280000</v>
      </c>
      <c r="J282" s="48" t="s">
        <v>39</v>
      </c>
      <c r="K282" s="125" t="s">
        <v>9</v>
      </c>
      <c r="L282" s="125" t="s">
        <v>2</v>
      </c>
      <c r="M282" s="125">
        <v>1</v>
      </c>
      <c r="N282" s="26" t="s">
        <v>1</v>
      </c>
    </row>
    <row r="283" spans="1:14" ht="409.6">
      <c r="A283" s="124" t="s">
        <v>161</v>
      </c>
      <c r="B283" s="78" t="s">
        <v>165</v>
      </c>
      <c r="C283" s="78" t="s">
        <v>164</v>
      </c>
      <c r="D283" s="122">
        <v>45141</v>
      </c>
      <c r="E283" s="78" t="s">
        <v>163</v>
      </c>
      <c r="F283" s="94">
        <v>8021005009182</v>
      </c>
      <c r="G283" s="78" t="s">
        <v>162</v>
      </c>
      <c r="H283" s="123" t="s">
        <v>39</v>
      </c>
      <c r="I283" s="120">
        <v>20000000</v>
      </c>
      <c r="J283" s="48" t="s">
        <v>39</v>
      </c>
      <c r="K283" s="91" t="s">
        <v>9</v>
      </c>
      <c r="L283" s="91" t="s">
        <v>2</v>
      </c>
      <c r="M283" s="91">
        <v>24</v>
      </c>
      <c r="N283" s="26" t="s">
        <v>1</v>
      </c>
    </row>
    <row r="284" spans="1:14" ht="409.6">
      <c r="A284" s="47" t="s">
        <v>161</v>
      </c>
      <c r="B284" s="78" t="s">
        <v>160</v>
      </c>
      <c r="C284" s="78" t="s">
        <v>159</v>
      </c>
      <c r="D284" s="122">
        <v>45063</v>
      </c>
      <c r="E284" s="78" t="s">
        <v>158</v>
      </c>
      <c r="F284" s="94">
        <v>2010005018786</v>
      </c>
      <c r="G284" s="78" t="s">
        <v>157</v>
      </c>
      <c r="H284" s="121" t="s">
        <v>39</v>
      </c>
      <c r="I284" s="120">
        <v>11110000</v>
      </c>
      <c r="J284" s="119" t="s">
        <v>39</v>
      </c>
      <c r="K284" s="91" t="s">
        <v>9</v>
      </c>
      <c r="L284" s="91" t="s">
        <v>2</v>
      </c>
      <c r="M284" s="91">
        <v>1</v>
      </c>
      <c r="N284" s="26" t="s">
        <v>1</v>
      </c>
    </row>
    <row r="285" spans="1:14" ht="409.6">
      <c r="A285" s="51" t="s">
        <v>126</v>
      </c>
      <c r="B285" s="117" t="s">
        <v>156</v>
      </c>
      <c r="C285" s="117" t="s">
        <v>118</v>
      </c>
      <c r="D285" s="118">
        <v>44999</v>
      </c>
      <c r="E285" s="117" t="s">
        <v>142</v>
      </c>
      <c r="F285" s="22">
        <v>6040005001380</v>
      </c>
      <c r="G285" s="117" t="s">
        <v>155</v>
      </c>
      <c r="H285" s="116">
        <v>109916697</v>
      </c>
      <c r="I285" s="115">
        <v>109916697</v>
      </c>
      <c r="J285" s="114">
        <v>1</v>
      </c>
      <c r="K285" s="98" t="s">
        <v>9</v>
      </c>
      <c r="L285" s="98" t="s">
        <v>2</v>
      </c>
      <c r="M285" s="98">
        <v>1</v>
      </c>
      <c r="N285" s="16" t="s">
        <v>1</v>
      </c>
    </row>
    <row r="286" spans="1:14" ht="409.6">
      <c r="A286" s="113" t="s">
        <v>120</v>
      </c>
      <c r="B286" s="64" t="s">
        <v>154</v>
      </c>
      <c r="C286" s="64" t="s">
        <v>118</v>
      </c>
      <c r="D286" s="107">
        <v>45019</v>
      </c>
      <c r="E286" s="64" t="s">
        <v>153</v>
      </c>
      <c r="F286" s="105">
        <v>5010005018734</v>
      </c>
      <c r="G286" s="64" t="s">
        <v>152</v>
      </c>
      <c r="H286" s="103">
        <v>106334127</v>
      </c>
      <c r="I286" s="102">
        <v>106334127</v>
      </c>
      <c r="J286" s="101">
        <v>1</v>
      </c>
      <c r="K286" s="79" t="s">
        <v>115</v>
      </c>
      <c r="L286" s="79" t="s">
        <v>2</v>
      </c>
      <c r="M286" s="79">
        <v>1</v>
      </c>
      <c r="N286" s="26" t="s">
        <v>1</v>
      </c>
    </row>
    <row r="287" spans="1:14" ht="409.6">
      <c r="A287" s="109" t="s">
        <v>120</v>
      </c>
      <c r="B287" s="64" t="s">
        <v>151</v>
      </c>
      <c r="C287" s="64" t="s">
        <v>118</v>
      </c>
      <c r="D287" s="107">
        <v>45019</v>
      </c>
      <c r="E287" s="64" t="s">
        <v>150</v>
      </c>
      <c r="F287" s="105">
        <v>7010505002095</v>
      </c>
      <c r="G287" s="64" t="s">
        <v>149</v>
      </c>
      <c r="H287" s="103">
        <v>450070508</v>
      </c>
      <c r="I287" s="102">
        <v>450070508</v>
      </c>
      <c r="J287" s="101">
        <v>1</v>
      </c>
      <c r="K287" s="79" t="s">
        <v>115</v>
      </c>
      <c r="L287" s="79" t="s">
        <v>2</v>
      </c>
      <c r="M287" s="79">
        <v>1</v>
      </c>
      <c r="N287" s="26" t="s">
        <v>1</v>
      </c>
    </row>
    <row r="288" spans="1:14" ht="409.6">
      <c r="A288" s="109" t="s">
        <v>120</v>
      </c>
      <c r="B288" s="64" t="s">
        <v>148</v>
      </c>
      <c r="C288" s="64" t="s">
        <v>118</v>
      </c>
      <c r="D288" s="107">
        <v>45019</v>
      </c>
      <c r="E288" s="64" t="s">
        <v>147</v>
      </c>
      <c r="F288" s="105">
        <v>1010405009411</v>
      </c>
      <c r="G288" s="64" t="s">
        <v>146</v>
      </c>
      <c r="H288" s="103">
        <v>160587000</v>
      </c>
      <c r="I288" s="102">
        <v>160587000</v>
      </c>
      <c r="J288" s="101">
        <v>1</v>
      </c>
      <c r="K288" s="79" t="s">
        <v>115</v>
      </c>
      <c r="L288" s="79" t="s">
        <v>2</v>
      </c>
      <c r="M288" s="79">
        <v>2</v>
      </c>
      <c r="N288" s="26" t="s">
        <v>1</v>
      </c>
    </row>
    <row r="289" spans="1:14" ht="409.6">
      <c r="A289" s="109" t="s">
        <v>120</v>
      </c>
      <c r="B289" s="64" t="s">
        <v>145</v>
      </c>
      <c r="C289" s="64" t="s">
        <v>118</v>
      </c>
      <c r="D289" s="107">
        <v>45019</v>
      </c>
      <c r="E289" s="64" t="s">
        <v>132</v>
      </c>
      <c r="F289" s="105">
        <v>6040005001380</v>
      </c>
      <c r="G289" s="64" t="s">
        <v>144</v>
      </c>
      <c r="H289" s="103">
        <v>149768830</v>
      </c>
      <c r="I289" s="102">
        <v>149768830</v>
      </c>
      <c r="J289" s="101">
        <v>1</v>
      </c>
      <c r="K289" s="79" t="s">
        <v>115</v>
      </c>
      <c r="L289" s="79" t="s">
        <v>2</v>
      </c>
      <c r="M289" s="79">
        <v>1</v>
      </c>
      <c r="N289" s="26" t="s">
        <v>1</v>
      </c>
    </row>
    <row r="290" spans="1:14" ht="198">
      <c r="A290" s="43" t="s">
        <v>126</v>
      </c>
      <c r="B290" s="112" t="s">
        <v>143</v>
      </c>
      <c r="C290" s="112" t="s">
        <v>118</v>
      </c>
      <c r="D290" s="95">
        <v>45019</v>
      </c>
      <c r="E290" s="112" t="s">
        <v>142</v>
      </c>
      <c r="F290" s="45">
        <v>6040005001380</v>
      </c>
      <c r="G290" s="112" t="s">
        <v>134</v>
      </c>
      <c r="H290" s="111">
        <v>62983978</v>
      </c>
      <c r="I290" s="110">
        <v>62990577</v>
      </c>
      <c r="J290" s="92">
        <v>0.9998952382988967</v>
      </c>
      <c r="K290" s="34" t="s">
        <v>9</v>
      </c>
      <c r="L290" s="34" t="s">
        <v>2</v>
      </c>
      <c r="M290" s="34">
        <v>1</v>
      </c>
      <c r="N290" s="26" t="s">
        <v>1</v>
      </c>
    </row>
    <row r="291" spans="1:14" ht="409.6">
      <c r="A291" s="109" t="s">
        <v>120</v>
      </c>
      <c r="B291" s="64" t="s">
        <v>141</v>
      </c>
      <c r="C291" s="64" t="s">
        <v>118</v>
      </c>
      <c r="D291" s="107">
        <v>45019</v>
      </c>
      <c r="E291" s="64" t="s">
        <v>140</v>
      </c>
      <c r="F291" s="105">
        <v>4011105005400</v>
      </c>
      <c r="G291" s="64" t="s">
        <v>139</v>
      </c>
      <c r="H291" s="103">
        <v>449123587</v>
      </c>
      <c r="I291" s="102">
        <v>449123587</v>
      </c>
      <c r="J291" s="101">
        <v>1</v>
      </c>
      <c r="K291" s="79" t="s">
        <v>115</v>
      </c>
      <c r="L291" s="79" t="s">
        <v>2</v>
      </c>
      <c r="M291" s="79">
        <v>1</v>
      </c>
      <c r="N291" s="26" t="s">
        <v>1</v>
      </c>
    </row>
    <row r="292" spans="1:14" ht="409.6">
      <c r="A292" s="109" t="s">
        <v>120</v>
      </c>
      <c r="B292" s="64" t="s">
        <v>138</v>
      </c>
      <c r="C292" s="64" t="s">
        <v>118</v>
      </c>
      <c r="D292" s="107">
        <v>45019</v>
      </c>
      <c r="E292" s="64" t="s">
        <v>132</v>
      </c>
      <c r="F292" s="105">
        <v>6040005001380</v>
      </c>
      <c r="G292" s="64" t="s">
        <v>137</v>
      </c>
      <c r="H292" s="103">
        <v>659997764</v>
      </c>
      <c r="I292" s="102">
        <v>659997764</v>
      </c>
      <c r="J292" s="101">
        <v>1</v>
      </c>
      <c r="K292" s="79" t="s">
        <v>115</v>
      </c>
      <c r="L292" s="79" t="s">
        <v>2</v>
      </c>
      <c r="M292" s="79">
        <v>1</v>
      </c>
      <c r="N292" s="26" t="s">
        <v>1</v>
      </c>
    </row>
    <row r="293" spans="1:14" ht="198">
      <c r="A293" s="43" t="s">
        <v>126</v>
      </c>
      <c r="B293" s="112" t="s">
        <v>136</v>
      </c>
      <c r="C293" s="112" t="s">
        <v>118</v>
      </c>
      <c r="D293" s="95">
        <v>45019</v>
      </c>
      <c r="E293" s="112" t="s">
        <v>135</v>
      </c>
      <c r="F293" s="45">
        <v>6040005001380</v>
      </c>
      <c r="G293" s="112" t="s">
        <v>134</v>
      </c>
      <c r="H293" s="111">
        <v>147178183</v>
      </c>
      <c r="I293" s="110">
        <v>147281717</v>
      </c>
      <c r="J293" s="92">
        <v>0.99929703426800764</v>
      </c>
      <c r="K293" s="34" t="s">
        <v>9</v>
      </c>
      <c r="L293" s="34" t="s">
        <v>2</v>
      </c>
      <c r="M293" s="34">
        <v>1</v>
      </c>
      <c r="N293" s="26" t="s">
        <v>1</v>
      </c>
    </row>
    <row r="294" spans="1:14" ht="409.6">
      <c r="A294" s="109" t="s">
        <v>120</v>
      </c>
      <c r="B294" s="64" t="s">
        <v>133</v>
      </c>
      <c r="C294" s="64" t="s">
        <v>118</v>
      </c>
      <c r="D294" s="107">
        <v>45019</v>
      </c>
      <c r="E294" s="64" t="s">
        <v>132</v>
      </c>
      <c r="F294" s="105">
        <v>6040005001380</v>
      </c>
      <c r="G294" s="64" t="s">
        <v>131</v>
      </c>
      <c r="H294" s="103">
        <v>67774555</v>
      </c>
      <c r="I294" s="102">
        <v>67774555</v>
      </c>
      <c r="J294" s="101">
        <v>1</v>
      </c>
      <c r="K294" s="79" t="s">
        <v>115</v>
      </c>
      <c r="L294" s="79" t="s">
        <v>2</v>
      </c>
      <c r="M294" s="79">
        <v>1</v>
      </c>
      <c r="N294" s="26" t="s">
        <v>1</v>
      </c>
    </row>
    <row r="295" spans="1:14" ht="409.6">
      <c r="A295" s="109" t="s">
        <v>120</v>
      </c>
      <c r="B295" s="64" t="s">
        <v>130</v>
      </c>
      <c r="C295" s="64" t="s">
        <v>129</v>
      </c>
      <c r="D295" s="107">
        <v>45378</v>
      </c>
      <c r="E295" s="64" t="s">
        <v>128</v>
      </c>
      <c r="F295" s="105">
        <v>7010505002095</v>
      </c>
      <c r="G295" s="64" t="s">
        <v>127</v>
      </c>
      <c r="H295" s="103">
        <v>21780000</v>
      </c>
      <c r="I295" s="102">
        <v>21780000</v>
      </c>
      <c r="J295" s="101">
        <v>1</v>
      </c>
      <c r="K295" s="79" t="s">
        <v>115</v>
      </c>
      <c r="L295" s="79" t="s">
        <v>2</v>
      </c>
      <c r="M295" s="79">
        <v>1</v>
      </c>
      <c r="N295" s="26" t="s">
        <v>1</v>
      </c>
    </row>
    <row r="296" spans="1:14" ht="198">
      <c r="A296" s="43" t="s">
        <v>126</v>
      </c>
      <c r="B296" s="112" t="s">
        <v>125</v>
      </c>
      <c r="C296" s="112" t="s">
        <v>118</v>
      </c>
      <c r="D296" s="95">
        <v>45135</v>
      </c>
      <c r="E296" s="106" t="s">
        <v>122</v>
      </c>
      <c r="F296" s="45">
        <v>6010005018634</v>
      </c>
      <c r="G296" s="112" t="s">
        <v>124</v>
      </c>
      <c r="H296" s="111">
        <v>9539022</v>
      </c>
      <c r="I296" s="110">
        <v>8783407</v>
      </c>
      <c r="J296" s="92">
        <v>0.92078695279243516</v>
      </c>
      <c r="K296" s="34" t="s">
        <v>9</v>
      </c>
      <c r="L296" s="34" t="s">
        <v>2</v>
      </c>
      <c r="M296" s="34">
        <v>1</v>
      </c>
      <c r="N296" s="26" t="s">
        <v>1</v>
      </c>
    </row>
    <row r="297" spans="1:14" ht="409.6">
      <c r="A297" s="109" t="s">
        <v>120</v>
      </c>
      <c r="B297" s="64" t="s">
        <v>123</v>
      </c>
      <c r="C297" s="64" t="s">
        <v>118</v>
      </c>
      <c r="D297" s="107">
        <v>45019</v>
      </c>
      <c r="E297" s="106" t="s">
        <v>122</v>
      </c>
      <c r="F297" s="105">
        <v>6010005018634</v>
      </c>
      <c r="G297" s="108" t="s">
        <v>121</v>
      </c>
      <c r="H297" s="103">
        <v>9015204</v>
      </c>
      <c r="I297" s="102">
        <v>9015204</v>
      </c>
      <c r="J297" s="101">
        <v>1</v>
      </c>
      <c r="K297" s="79" t="s">
        <v>115</v>
      </c>
      <c r="L297" s="79" t="s">
        <v>2</v>
      </c>
      <c r="M297" s="79">
        <v>1</v>
      </c>
      <c r="N297" s="26" t="s">
        <v>1</v>
      </c>
    </row>
    <row r="298" spans="1:14" ht="409.6">
      <c r="A298" s="79" t="s">
        <v>120</v>
      </c>
      <c r="B298" s="64" t="s">
        <v>119</v>
      </c>
      <c r="C298" s="64" t="s">
        <v>118</v>
      </c>
      <c r="D298" s="107">
        <v>45019</v>
      </c>
      <c r="E298" s="106" t="s">
        <v>117</v>
      </c>
      <c r="F298" s="105">
        <v>7010505002095</v>
      </c>
      <c r="G298" s="104" t="s">
        <v>116</v>
      </c>
      <c r="H298" s="103">
        <v>13176044</v>
      </c>
      <c r="I298" s="102">
        <v>13176044</v>
      </c>
      <c r="J298" s="101">
        <v>1</v>
      </c>
      <c r="K298" s="79" t="s">
        <v>115</v>
      </c>
      <c r="L298" s="79" t="s">
        <v>2</v>
      </c>
      <c r="M298" s="79">
        <v>1</v>
      </c>
      <c r="N298" s="26" t="s">
        <v>1</v>
      </c>
    </row>
    <row r="299" spans="1:14" ht="144">
      <c r="A299" s="79" t="s">
        <v>63</v>
      </c>
      <c r="B299" s="83" t="s">
        <v>114</v>
      </c>
      <c r="C299" s="83" t="s">
        <v>113</v>
      </c>
      <c r="D299" s="34" t="s">
        <v>112</v>
      </c>
      <c r="E299" s="83" t="s">
        <v>111</v>
      </c>
      <c r="F299" s="65">
        <v>7010005018674</v>
      </c>
      <c r="G299" s="83" t="s">
        <v>110</v>
      </c>
      <c r="H299" s="100" t="s">
        <v>17</v>
      </c>
      <c r="I299" s="88">
        <v>3181794</v>
      </c>
      <c r="J299" s="99" t="s">
        <v>17</v>
      </c>
      <c r="K299" s="34" t="s">
        <v>3</v>
      </c>
      <c r="L299" s="86" t="s">
        <v>2</v>
      </c>
      <c r="M299" s="98">
        <v>1</v>
      </c>
      <c r="N299" s="26" t="s">
        <v>1</v>
      </c>
    </row>
    <row r="300" spans="1:14" ht="126">
      <c r="A300" s="79" t="s">
        <v>63</v>
      </c>
      <c r="B300" s="83" t="s">
        <v>109</v>
      </c>
      <c r="C300" s="83" t="s">
        <v>96</v>
      </c>
      <c r="D300" s="95">
        <v>45026</v>
      </c>
      <c r="E300" s="83" t="s">
        <v>108</v>
      </c>
      <c r="F300" s="45">
        <v>9010405008752</v>
      </c>
      <c r="G300" s="83" t="s">
        <v>94</v>
      </c>
      <c r="H300" s="97">
        <v>1799950</v>
      </c>
      <c r="I300" s="97">
        <v>1799950</v>
      </c>
      <c r="J300" s="92">
        <f t="shared" ref="J300:J306" si="5">ROUND(H300/I300,1)</f>
        <v>1</v>
      </c>
      <c r="K300" s="15" t="s">
        <v>9</v>
      </c>
      <c r="L300" s="96" t="s">
        <v>2</v>
      </c>
      <c r="M300" s="96">
        <v>1</v>
      </c>
      <c r="N300" s="26" t="s">
        <v>1</v>
      </c>
    </row>
    <row r="301" spans="1:14" ht="108">
      <c r="A301" s="79" t="s">
        <v>63</v>
      </c>
      <c r="B301" s="83" t="s">
        <v>107</v>
      </c>
      <c r="C301" s="83" t="s">
        <v>99</v>
      </c>
      <c r="D301" s="95">
        <v>45019</v>
      </c>
      <c r="E301" s="83" t="s">
        <v>106</v>
      </c>
      <c r="F301" s="45">
        <v>6011105004846</v>
      </c>
      <c r="G301" s="83" t="s">
        <v>94</v>
      </c>
      <c r="H301" s="97">
        <v>2808995</v>
      </c>
      <c r="I301" s="97">
        <v>2808995</v>
      </c>
      <c r="J301" s="92">
        <f t="shared" si="5"/>
        <v>1</v>
      </c>
      <c r="K301" s="15" t="s">
        <v>9</v>
      </c>
      <c r="L301" s="96" t="s">
        <v>2</v>
      </c>
      <c r="M301" s="96">
        <v>1</v>
      </c>
      <c r="N301" s="26" t="s">
        <v>1</v>
      </c>
    </row>
    <row r="302" spans="1:14" ht="126">
      <c r="A302" s="79" t="s">
        <v>63</v>
      </c>
      <c r="B302" s="83" t="s">
        <v>105</v>
      </c>
      <c r="C302" s="83" t="s">
        <v>104</v>
      </c>
      <c r="D302" s="95">
        <v>45092</v>
      </c>
      <c r="E302" s="83" t="s">
        <v>103</v>
      </c>
      <c r="F302" s="45">
        <v>1010005002980</v>
      </c>
      <c r="G302" s="83" t="s">
        <v>102</v>
      </c>
      <c r="H302" s="97">
        <v>2936518</v>
      </c>
      <c r="I302" s="97">
        <v>2936518</v>
      </c>
      <c r="J302" s="92">
        <f t="shared" si="5"/>
        <v>1</v>
      </c>
      <c r="K302" s="15" t="s">
        <v>9</v>
      </c>
      <c r="L302" s="96" t="s">
        <v>2</v>
      </c>
      <c r="M302" s="96">
        <v>1</v>
      </c>
      <c r="N302" s="26" t="s">
        <v>1</v>
      </c>
    </row>
    <row r="303" spans="1:14" ht="126">
      <c r="A303" s="79" t="s">
        <v>63</v>
      </c>
      <c r="B303" s="83" t="s">
        <v>105</v>
      </c>
      <c r="C303" s="83" t="s">
        <v>104</v>
      </c>
      <c r="D303" s="95">
        <v>45197</v>
      </c>
      <c r="E303" s="83" t="s">
        <v>103</v>
      </c>
      <c r="F303" s="45">
        <v>1010005002980</v>
      </c>
      <c r="G303" s="83" t="s">
        <v>102</v>
      </c>
      <c r="H303" s="97">
        <v>3970944</v>
      </c>
      <c r="I303" s="97">
        <v>3970944</v>
      </c>
      <c r="J303" s="92">
        <f t="shared" si="5"/>
        <v>1</v>
      </c>
      <c r="K303" s="15" t="s">
        <v>9</v>
      </c>
      <c r="L303" s="96" t="s">
        <v>2</v>
      </c>
      <c r="M303" s="96">
        <v>1</v>
      </c>
      <c r="N303" s="26" t="s">
        <v>1</v>
      </c>
    </row>
    <row r="304" spans="1:14" ht="108">
      <c r="A304" s="79" t="s">
        <v>63</v>
      </c>
      <c r="B304" s="78" t="s">
        <v>101</v>
      </c>
      <c r="C304" s="83" t="s">
        <v>99</v>
      </c>
      <c r="D304" s="95">
        <v>45201</v>
      </c>
      <c r="E304" s="78" t="s">
        <v>98</v>
      </c>
      <c r="F304" s="94">
        <v>8010005004194</v>
      </c>
      <c r="G304" s="83" t="s">
        <v>94</v>
      </c>
      <c r="H304" s="93">
        <v>11742720</v>
      </c>
      <c r="I304" s="93">
        <v>11742720</v>
      </c>
      <c r="J304" s="92">
        <f t="shared" si="5"/>
        <v>1</v>
      </c>
      <c r="K304" s="15" t="s">
        <v>9</v>
      </c>
      <c r="L304" s="96" t="s">
        <v>2</v>
      </c>
      <c r="M304" s="96">
        <v>1</v>
      </c>
      <c r="N304" s="26" t="s">
        <v>1</v>
      </c>
    </row>
    <row r="305" spans="1:14" ht="108">
      <c r="A305" s="79" t="s">
        <v>63</v>
      </c>
      <c r="B305" s="78" t="s">
        <v>100</v>
      </c>
      <c r="C305" s="83" t="s">
        <v>99</v>
      </c>
      <c r="D305" s="95">
        <v>45194</v>
      </c>
      <c r="E305" s="78" t="s">
        <v>98</v>
      </c>
      <c r="F305" s="94">
        <v>8010005004194</v>
      </c>
      <c r="G305" s="83" t="s">
        <v>94</v>
      </c>
      <c r="H305" s="93">
        <v>16500000</v>
      </c>
      <c r="I305" s="93">
        <v>16500000</v>
      </c>
      <c r="J305" s="92">
        <f t="shared" si="5"/>
        <v>1</v>
      </c>
      <c r="K305" s="15" t="s">
        <v>9</v>
      </c>
      <c r="L305" s="96" t="s">
        <v>2</v>
      </c>
      <c r="M305" s="96">
        <v>1</v>
      </c>
      <c r="N305" s="26" t="s">
        <v>1</v>
      </c>
    </row>
    <row r="306" spans="1:14" ht="108">
      <c r="A306" s="79" t="s">
        <v>63</v>
      </c>
      <c r="B306" s="78" t="s">
        <v>97</v>
      </c>
      <c r="C306" s="78" t="s">
        <v>96</v>
      </c>
      <c r="D306" s="95">
        <v>45112</v>
      </c>
      <c r="E306" s="78" t="s">
        <v>95</v>
      </c>
      <c r="F306" s="94">
        <v>2011205000014</v>
      </c>
      <c r="G306" s="83" t="s">
        <v>94</v>
      </c>
      <c r="H306" s="93">
        <v>19999584</v>
      </c>
      <c r="I306" s="93">
        <v>19999584</v>
      </c>
      <c r="J306" s="92">
        <f t="shared" si="5"/>
        <v>1</v>
      </c>
      <c r="K306" s="91" t="s">
        <v>9</v>
      </c>
      <c r="L306" s="91" t="s">
        <v>2</v>
      </c>
      <c r="M306" s="91">
        <v>1</v>
      </c>
      <c r="N306" s="26" t="s">
        <v>1</v>
      </c>
    </row>
    <row r="307" spans="1:14" ht="180">
      <c r="A307" s="79" t="s">
        <v>63</v>
      </c>
      <c r="B307" s="83" t="s">
        <v>93</v>
      </c>
      <c r="C307" s="83" t="s">
        <v>92</v>
      </c>
      <c r="D307" s="89">
        <v>45114</v>
      </c>
      <c r="E307" s="83" t="s">
        <v>90</v>
      </c>
      <c r="F307" s="65">
        <v>2011205000014</v>
      </c>
      <c r="G307" s="83" t="s">
        <v>89</v>
      </c>
      <c r="H307" s="88">
        <v>5104063</v>
      </c>
      <c r="I307" s="88">
        <v>5097558</v>
      </c>
      <c r="J307" s="90">
        <v>0.998</v>
      </c>
      <c r="K307" s="34" t="s">
        <v>9</v>
      </c>
      <c r="L307" s="86" t="s">
        <v>2</v>
      </c>
      <c r="M307" s="86">
        <v>1</v>
      </c>
      <c r="N307" s="26" t="s">
        <v>1</v>
      </c>
    </row>
    <row r="308" spans="1:14" ht="162">
      <c r="A308" s="79" t="s">
        <v>63</v>
      </c>
      <c r="B308" s="83" t="s">
        <v>91</v>
      </c>
      <c r="C308" s="83" t="s">
        <v>82</v>
      </c>
      <c r="D308" s="89">
        <v>45159</v>
      </c>
      <c r="E308" s="83" t="s">
        <v>90</v>
      </c>
      <c r="F308" s="65">
        <v>2011205000014</v>
      </c>
      <c r="G308" s="83" t="s">
        <v>89</v>
      </c>
      <c r="H308" s="88">
        <v>3712500</v>
      </c>
      <c r="I308" s="88">
        <v>3704250</v>
      </c>
      <c r="J308" s="90">
        <v>0.997</v>
      </c>
      <c r="K308" s="34" t="s">
        <v>9</v>
      </c>
      <c r="L308" s="86" t="s">
        <v>2</v>
      </c>
      <c r="M308" s="86">
        <v>1</v>
      </c>
      <c r="N308" s="26" t="s">
        <v>1</v>
      </c>
    </row>
    <row r="309" spans="1:14" ht="162">
      <c r="A309" s="79" t="s">
        <v>63</v>
      </c>
      <c r="B309" s="83" t="s">
        <v>88</v>
      </c>
      <c r="C309" s="83" t="s">
        <v>82</v>
      </c>
      <c r="D309" s="89">
        <v>45194</v>
      </c>
      <c r="E309" s="83" t="s">
        <v>81</v>
      </c>
      <c r="F309" s="65">
        <v>2011105005402</v>
      </c>
      <c r="G309" s="83" t="s">
        <v>80</v>
      </c>
      <c r="H309" s="88">
        <v>19233500</v>
      </c>
      <c r="I309" s="88">
        <v>19195000</v>
      </c>
      <c r="J309" s="87">
        <v>0.997</v>
      </c>
      <c r="K309" s="86" t="s">
        <v>9</v>
      </c>
      <c r="L309" s="86" t="s">
        <v>2</v>
      </c>
      <c r="M309" s="86">
        <v>1</v>
      </c>
      <c r="N309" s="26" t="s">
        <v>1</v>
      </c>
    </row>
    <row r="310" spans="1:14" ht="162">
      <c r="A310" s="79" t="s">
        <v>63</v>
      </c>
      <c r="B310" s="83" t="s">
        <v>87</v>
      </c>
      <c r="C310" s="83" t="s">
        <v>82</v>
      </c>
      <c r="D310" s="89">
        <v>45278</v>
      </c>
      <c r="E310" s="83" t="s">
        <v>81</v>
      </c>
      <c r="F310" s="65">
        <v>2011105005402</v>
      </c>
      <c r="G310" s="83" t="s">
        <v>80</v>
      </c>
      <c r="H310" s="88">
        <v>255744500</v>
      </c>
      <c r="I310" s="88">
        <v>255200000</v>
      </c>
      <c r="J310" s="87">
        <v>0.997</v>
      </c>
      <c r="K310" s="86" t="s">
        <v>9</v>
      </c>
      <c r="L310" s="86" t="s">
        <v>2</v>
      </c>
      <c r="M310" s="86">
        <v>1</v>
      </c>
      <c r="N310" s="26" t="s">
        <v>1</v>
      </c>
    </row>
    <row r="311" spans="1:14" ht="162">
      <c r="A311" s="79" t="s">
        <v>63</v>
      </c>
      <c r="B311" s="83" t="s">
        <v>86</v>
      </c>
      <c r="C311" s="83" t="s">
        <v>82</v>
      </c>
      <c r="D311" s="89">
        <v>45324</v>
      </c>
      <c r="E311" s="83" t="s">
        <v>85</v>
      </c>
      <c r="F311" s="65">
        <v>8011105004448</v>
      </c>
      <c r="G311" s="83" t="s">
        <v>84</v>
      </c>
      <c r="H311" s="88">
        <v>1238642</v>
      </c>
      <c r="I311" s="88">
        <v>1238642</v>
      </c>
      <c r="J311" s="87">
        <v>1</v>
      </c>
      <c r="K311" s="86" t="s">
        <v>9</v>
      </c>
      <c r="L311" s="86" t="s">
        <v>2</v>
      </c>
      <c r="M311" s="86">
        <v>1</v>
      </c>
      <c r="N311" s="26" t="s">
        <v>1</v>
      </c>
    </row>
    <row r="312" spans="1:14" ht="162">
      <c r="A312" s="79" t="s">
        <v>63</v>
      </c>
      <c r="B312" s="78" t="s">
        <v>83</v>
      </c>
      <c r="C312" s="83" t="s">
        <v>82</v>
      </c>
      <c r="D312" s="33">
        <v>45365</v>
      </c>
      <c r="E312" s="78" t="s">
        <v>81</v>
      </c>
      <c r="F312" s="32">
        <v>2011105005402</v>
      </c>
      <c r="G312" s="78" t="s">
        <v>80</v>
      </c>
      <c r="H312" s="29">
        <v>107214800</v>
      </c>
      <c r="I312" s="29">
        <v>107107000</v>
      </c>
      <c r="J312" s="77">
        <v>0.998</v>
      </c>
      <c r="K312" s="35" t="s">
        <v>9</v>
      </c>
      <c r="L312" s="35" t="s">
        <v>2</v>
      </c>
      <c r="M312" s="44">
        <v>1</v>
      </c>
      <c r="N312" s="26" t="s">
        <v>1</v>
      </c>
    </row>
    <row r="313" spans="1:14" ht="144">
      <c r="A313" s="79" t="s">
        <v>63</v>
      </c>
      <c r="B313" s="78" t="s">
        <v>79</v>
      </c>
      <c r="C313" s="83" t="s">
        <v>78</v>
      </c>
      <c r="D313" s="33">
        <v>45098</v>
      </c>
      <c r="E313" s="78" t="s">
        <v>77</v>
      </c>
      <c r="F313" s="32">
        <v>2011205000014</v>
      </c>
      <c r="G313" s="78" t="s">
        <v>76</v>
      </c>
      <c r="H313" s="85" t="s">
        <v>17</v>
      </c>
      <c r="I313" s="29">
        <v>5412000</v>
      </c>
      <c r="J313" s="84" t="s">
        <v>17</v>
      </c>
      <c r="K313" s="82" t="s">
        <v>9</v>
      </c>
      <c r="L313" s="35" t="s">
        <v>2</v>
      </c>
      <c r="M313" s="44">
        <v>1</v>
      </c>
      <c r="N313" s="26" t="s">
        <v>1</v>
      </c>
    </row>
    <row r="314" spans="1:14" ht="216">
      <c r="A314" s="79" t="s">
        <v>63</v>
      </c>
      <c r="B314" s="78" t="s">
        <v>75</v>
      </c>
      <c r="C314" s="83" t="s">
        <v>72</v>
      </c>
      <c r="D314" s="33">
        <v>45019</v>
      </c>
      <c r="E314" s="78" t="s">
        <v>71</v>
      </c>
      <c r="F314" s="32">
        <v>2011105005402</v>
      </c>
      <c r="G314" s="78" t="s">
        <v>74</v>
      </c>
      <c r="H314" s="29">
        <v>9643700</v>
      </c>
      <c r="I314" s="29">
        <v>9504000</v>
      </c>
      <c r="J314" s="77">
        <v>0.98599999999999999</v>
      </c>
      <c r="K314" s="27" t="s">
        <v>9</v>
      </c>
      <c r="L314" s="35" t="s">
        <v>2</v>
      </c>
      <c r="M314" s="44">
        <v>1</v>
      </c>
      <c r="N314" s="26" t="s">
        <v>1</v>
      </c>
    </row>
    <row r="315" spans="1:14" ht="180">
      <c r="A315" s="79" t="s">
        <v>63</v>
      </c>
      <c r="B315" s="78" t="s">
        <v>73</v>
      </c>
      <c r="C315" s="83" t="s">
        <v>72</v>
      </c>
      <c r="D315" s="33">
        <v>45176</v>
      </c>
      <c r="E315" s="78" t="s">
        <v>71</v>
      </c>
      <c r="F315" s="32">
        <v>2011105005402</v>
      </c>
      <c r="G315" s="78" t="s">
        <v>70</v>
      </c>
      <c r="H315" s="29">
        <v>4943730</v>
      </c>
      <c r="I315" s="29">
        <v>4943400</v>
      </c>
      <c r="J315" s="77">
        <v>1</v>
      </c>
      <c r="K315" s="27" t="s">
        <v>9</v>
      </c>
      <c r="L315" s="35" t="s">
        <v>2</v>
      </c>
      <c r="M315" s="44">
        <v>1</v>
      </c>
      <c r="N315" s="26" t="s">
        <v>1</v>
      </c>
    </row>
    <row r="316" spans="1:14" ht="324">
      <c r="A316" s="79" t="s">
        <v>63</v>
      </c>
      <c r="B316" s="78" t="s">
        <v>69</v>
      </c>
      <c r="C316" s="83" t="s">
        <v>68</v>
      </c>
      <c r="D316" s="33">
        <v>45348</v>
      </c>
      <c r="E316" s="78" t="s">
        <v>67</v>
      </c>
      <c r="F316" s="32">
        <v>2011105005402</v>
      </c>
      <c r="G316" s="78" t="s">
        <v>66</v>
      </c>
      <c r="H316" s="29">
        <v>81647500</v>
      </c>
      <c r="I316" s="29">
        <v>81567772</v>
      </c>
      <c r="J316" s="77">
        <v>0.999</v>
      </c>
      <c r="K316" s="27" t="s">
        <v>9</v>
      </c>
      <c r="L316" s="35" t="s">
        <v>2</v>
      </c>
      <c r="M316" s="44">
        <v>1</v>
      </c>
      <c r="N316" s="26" t="s">
        <v>1</v>
      </c>
    </row>
    <row r="317" spans="1:14" ht="180">
      <c r="A317" s="79" t="s">
        <v>63</v>
      </c>
      <c r="B317" s="78" t="s">
        <v>65</v>
      </c>
      <c r="C317" s="78" t="s">
        <v>61</v>
      </c>
      <c r="D317" s="33">
        <v>45173</v>
      </c>
      <c r="E317" s="78" t="s">
        <v>60</v>
      </c>
      <c r="F317" s="32">
        <v>7010005018674</v>
      </c>
      <c r="G317" s="78" t="s">
        <v>64</v>
      </c>
      <c r="H317" s="29">
        <v>3025000</v>
      </c>
      <c r="I317" s="29">
        <v>3025000</v>
      </c>
      <c r="J317" s="77">
        <v>1</v>
      </c>
      <c r="K317" s="27" t="s">
        <v>3</v>
      </c>
      <c r="L317" s="82" t="s">
        <v>2</v>
      </c>
      <c r="M317" s="81">
        <v>1</v>
      </c>
      <c r="N317" s="80" t="s">
        <v>1</v>
      </c>
    </row>
    <row r="318" spans="1:14" ht="216">
      <c r="A318" s="79" t="s">
        <v>63</v>
      </c>
      <c r="B318" s="78" t="s">
        <v>62</v>
      </c>
      <c r="C318" s="78" t="s">
        <v>61</v>
      </c>
      <c r="D318" s="33">
        <v>45210</v>
      </c>
      <c r="E318" s="78" t="s">
        <v>60</v>
      </c>
      <c r="F318" s="32">
        <v>7010005018674</v>
      </c>
      <c r="G318" s="78" t="s">
        <v>59</v>
      </c>
      <c r="H318" s="29">
        <v>1603338</v>
      </c>
      <c r="I318" s="29">
        <v>1603338</v>
      </c>
      <c r="J318" s="77">
        <v>1</v>
      </c>
      <c r="K318" s="27" t="s">
        <v>3</v>
      </c>
      <c r="L318" s="27" t="s">
        <v>2</v>
      </c>
      <c r="M318" s="27">
        <v>1</v>
      </c>
      <c r="N318" s="26" t="s">
        <v>1</v>
      </c>
    </row>
    <row r="319" spans="1:14" ht="126">
      <c r="A319" s="76" t="s">
        <v>58</v>
      </c>
      <c r="B319" s="75" t="s">
        <v>57</v>
      </c>
      <c r="C319" s="72" t="s">
        <v>56</v>
      </c>
      <c r="D319" s="74">
        <v>45019</v>
      </c>
      <c r="E319" s="72" t="s">
        <v>55</v>
      </c>
      <c r="F319" s="73">
        <v>8010005018566</v>
      </c>
      <c r="G319" s="72" t="s">
        <v>54</v>
      </c>
      <c r="H319" s="71" t="s">
        <v>53</v>
      </c>
      <c r="I319" s="70">
        <v>18683839</v>
      </c>
      <c r="J319" s="69" t="s">
        <v>52</v>
      </c>
      <c r="K319" s="68" t="s">
        <v>9</v>
      </c>
      <c r="L319" s="68" t="s">
        <v>2</v>
      </c>
      <c r="M319" s="68">
        <v>1</v>
      </c>
      <c r="N319" s="67" t="s">
        <v>1</v>
      </c>
    </row>
    <row r="320" spans="1:14" ht="126">
      <c r="A320" s="59" t="s">
        <v>51</v>
      </c>
      <c r="B320" s="64" t="s">
        <v>50</v>
      </c>
      <c r="C320" s="64" t="s">
        <v>49</v>
      </c>
      <c r="D320" s="66">
        <v>45019</v>
      </c>
      <c r="E320" s="64" t="s">
        <v>48</v>
      </c>
      <c r="F320" s="65">
        <v>4010005018834</v>
      </c>
      <c r="G320" s="64" t="s">
        <v>47</v>
      </c>
      <c r="H320" s="63">
        <v>2640000</v>
      </c>
      <c r="I320" s="62">
        <v>2640000</v>
      </c>
      <c r="J320" s="61">
        <v>1</v>
      </c>
      <c r="K320" s="60" t="s">
        <v>46</v>
      </c>
      <c r="L320" s="60" t="s">
        <v>45</v>
      </c>
      <c r="M320" s="60">
        <v>1</v>
      </c>
      <c r="N320" s="26" t="s">
        <v>1</v>
      </c>
    </row>
    <row r="321" spans="1:14" ht="144">
      <c r="A321" s="59" t="s">
        <v>44</v>
      </c>
      <c r="B321" s="58" t="s">
        <v>43</v>
      </c>
      <c r="C321" s="55" t="s">
        <v>42</v>
      </c>
      <c r="D321" s="57">
        <v>45019</v>
      </c>
      <c r="E321" s="55" t="s">
        <v>41</v>
      </c>
      <c r="F321" s="56">
        <v>3011005000122</v>
      </c>
      <c r="G321" s="55" t="s">
        <v>40</v>
      </c>
      <c r="H321" s="54" t="s">
        <v>39</v>
      </c>
      <c r="I321" s="53">
        <v>15235127</v>
      </c>
      <c r="J321" s="52" t="s">
        <v>39</v>
      </c>
      <c r="K321" s="17" t="s">
        <v>3</v>
      </c>
      <c r="L321" s="17" t="s">
        <v>2</v>
      </c>
      <c r="M321" s="17">
        <v>1</v>
      </c>
      <c r="N321" s="16" t="s">
        <v>1</v>
      </c>
    </row>
    <row r="322" spans="1:14" ht="162">
      <c r="A322" s="51" t="s">
        <v>22</v>
      </c>
      <c r="B322" s="42" t="s">
        <v>38</v>
      </c>
      <c r="C322" s="39" t="s">
        <v>31</v>
      </c>
      <c r="D322" s="50">
        <v>45085</v>
      </c>
      <c r="E322" s="39" t="s">
        <v>30</v>
      </c>
      <c r="F322" s="45">
        <v>2010005018547</v>
      </c>
      <c r="G322" s="39" t="s">
        <v>37</v>
      </c>
      <c r="H322" s="49" t="s">
        <v>17</v>
      </c>
      <c r="I322" s="37">
        <v>33033000</v>
      </c>
      <c r="J322" s="48" t="s">
        <v>16</v>
      </c>
      <c r="K322" s="35" t="s">
        <v>28</v>
      </c>
      <c r="L322" s="35" t="s">
        <v>27</v>
      </c>
      <c r="M322" s="35">
        <v>1</v>
      </c>
      <c r="N322" s="26" t="s">
        <v>1</v>
      </c>
    </row>
    <row r="323" spans="1:14" ht="162">
      <c r="A323" s="47" t="s">
        <v>22</v>
      </c>
      <c r="B323" s="46" t="s">
        <v>36</v>
      </c>
      <c r="C323" s="31" t="s">
        <v>31</v>
      </c>
      <c r="D323" s="33">
        <v>45105</v>
      </c>
      <c r="E323" s="31" t="s">
        <v>30</v>
      </c>
      <c r="F323" s="45">
        <v>2010005018547</v>
      </c>
      <c r="G323" s="39" t="s">
        <v>29</v>
      </c>
      <c r="H323" s="30" t="s">
        <v>16</v>
      </c>
      <c r="I323" s="29">
        <v>1310925</v>
      </c>
      <c r="J323" s="28" t="s">
        <v>17</v>
      </c>
      <c r="K323" s="35" t="s">
        <v>28</v>
      </c>
      <c r="L323" s="35" t="s">
        <v>27</v>
      </c>
      <c r="M323" s="44">
        <v>1</v>
      </c>
      <c r="N323" s="26" t="s">
        <v>1</v>
      </c>
    </row>
    <row r="324" spans="1:14" ht="162">
      <c r="A324" s="47" t="s">
        <v>22</v>
      </c>
      <c r="B324" s="46" t="s">
        <v>35</v>
      </c>
      <c r="C324" s="31" t="s">
        <v>31</v>
      </c>
      <c r="D324" s="33">
        <v>45167</v>
      </c>
      <c r="E324" s="31" t="s">
        <v>34</v>
      </c>
      <c r="F324" s="45">
        <v>8010005004194</v>
      </c>
      <c r="G324" s="39" t="s">
        <v>29</v>
      </c>
      <c r="H324" s="30" t="s">
        <v>17</v>
      </c>
      <c r="I324" s="29">
        <v>2437237</v>
      </c>
      <c r="J324" s="28" t="s">
        <v>17</v>
      </c>
      <c r="K324" s="35" t="s">
        <v>28</v>
      </c>
      <c r="L324" s="35" t="s">
        <v>27</v>
      </c>
      <c r="M324" s="44">
        <v>1</v>
      </c>
      <c r="N324" s="26" t="s">
        <v>1</v>
      </c>
    </row>
    <row r="325" spans="1:14" ht="162">
      <c r="A325" s="47" t="s">
        <v>22</v>
      </c>
      <c r="B325" s="46" t="s">
        <v>33</v>
      </c>
      <c r="C325" s="31" t="s">
        <v>31</v>
      </c>
      <c r="D325" s="33">
        <v>45226</v>
      </c>
      <c r="E325" s="31" t="s">
        <v>30</v>
      </c>
      <c r="F325" s="45">
        <v>2010005018547</v>
      </c>
      <c r="G325" s="39" t="s">
        <v>29</v>
      </c>
      <c r="H325" s="30" t="s">
        <v>17</v>
      </c>
      <c r="I325" s="29">
        <v>6018660</v>
      </c>
      <c r="J325" s="28" t="s">
        <v>17</v>
      </c>
      <c r="K325" s="35" t="s">
        <v>28</v>
      </c>
      <c r="L325" s="35" t="s">
        <v>27</v>
      </c>
      <c r="M325" s="44">
        <v>1</v>
      </c>
      <c r="N325" s="26" t="s">
        <v>1</v>
      </c>
    </row>
    <row r="326" spans="1:14" ht="162">
      <c r="A326" s="47" t="s">
        <v>22</v>
      </c>
      <c r="B326" s="46" t="s">
        <v>32</v>
      </c>
      <c r="C326" s="31" t="s">
        <v>31</v>
      </c>
      <c r="D326" s="33">
        <v>45244</v>
      </c>
      <c r="E326" s="31" t="s">
        <v>30</v>
      </c>
      <c r="F326" s="45">
        <v>2010005018547</v>
      </c>
      <c r="G326" s="39" t="s">
        <v>29</v>
      </c>
      <c r="H326" s="30" t="s">
        <v>17</v>
      </c>
      <c r="I326" s="29">
        <v>1482408</v>
      </c>
      <c r="J326" s="28" t="s">
        <v>17</v>
      </c>
      <c r="K326" s="35" t="s">
        <v>28</v>
      </c>
      <c r="L326" s="35" t="s">
        <v>27</v>
      </c>
      <c r="M326" s="44">
        <v>1</v>
      </c>
      <c r="N326" s="26" t="s">
        <v>1</v>
      </c>
    </row>
    <row r="327" spans="1:14" ht="144">
      <c r="A327" s="43" t="s">
        <v>22</v>
      </c>
      <c r="B327" s="42" t="s">
        <v>26</v>
      </c>
      <c r="C327" s="39" t="s">
        <v>25</v>
      </c>
      <c r="D327" s="41">
        <v>45020</v>
      </c>
      <c r="E327" s="39" t="s">
        <v>24</v>
      </c>
      <c r="F327" s="40">
        <v>1012405002585</v>
      </c>
      <c r="G327" s="39" t="s">
        <v>23</v>
      </c>
      <c r="H327" s="38" t="s">
        <v>17</v>
      </c>
      <c r="I327" s="37">
        <v>10930920</v>
      </c>
      <c r="J327" s="36" t="s">
        <v>16</v>
      </c>
      <c r="K327" s="35" t="s">
        <v>9</v>
      </c>
      <c r="L327" s="35" t="s">
        <v>2</v>
      </c>
      <c r="M327" s="35">
        <v>1</v>
      </c>
      <c r="N327" s="26" t="s">
        <v>1</v>
      </c>
    </row>
    <row r="328" spans="1:14" ht="126">
      <c r="A328" s="34" t="s">
        <v>22</v>
      </c>
      <c r="B328" s="31" t="s">
        <v>21</v>
      </c>
      <c r="C328" s="31" t="s">
        <v>20</v>
      </c>
      <c r="D328" s="33">
        <v>45322</v>
      </c>
      <c r="E328" s="31" t="s">
        <v>19</v>
      </c>
      <c r="F328" s="32">
        <v>7010005018674</v>
      </c>
      <c r="G328" s="31" t="s">
        <v>18</v>
      </c>
      <c r="H328" s="30" t="s">
        <v>17</v>
      </c>
      <c r="I328" s="29">
        <v>1256112</v>
      </c>
      <c r="J328" s="28" t="s">
        <v>16</v>
      </c>
      <c r="K328" s="27" t="s">
        <v>3</v>
      </c>
      <c r="L328" s="27" t="s">
        <v>2</v>
      </c>
      <c r="M328" s="27">
        <v>1</v>
      </c>
      <c r="N328" s="26" t="s">
        <v>1</v>
      </c>
    </row>
    <row r="329" spans="1:14" ht="144">
      <c r="A329" s="25" t="s">
        <v>15</v>
      </c>
      <c r="B329" s="24" t="s">
        <v>14</v>
      </c>
      <c r="C329" s="21" t="s">
        <v>13</v>
      </c>
      <c r="D329" s="23">
        <v>45162</v>
      </c>
      <c r="E329" s="21" t="s">
        <v>12</v>
      </c>
      <c r="F329" s="22">
        <v>1011105005386</v>
      </c>
      <c r="G329" s="21" t="s">
        <v>11</v>
      </c>
      <c r="H329" s="20" t="s">
        <v>10</v>
      </c>
      <c r="I329" s="19">
        <v>1194688</v>
      </c>
      <c r="J329" s="18" t="s">
        <v>1</v>
      </c>
      <c r="K329" s="17" t="s">
        <v>9</v>
      </c>
      <c r="L329" s="17" t="s">
        <v>2</v>
      </c>
      <c r="M329" s="17">
        <v>5</v>
      </c>
      <c r="N329" s="16" t="s">
        <v>1</v>
      </c>
    </row>
    <row r="330" spans="1:14" ht="162.6" thickBot="1">
      <c r="A330" s="15" t="s">
        <v>8</v>
      </c>
      <c r="B330" s="14" t="s">
        <v>7</v>
      </c>
      <c r="C330" s="11" t="s">
        <v>6</v>
      </c>
      <c r="D330" s="13">
        <v>45117</v>
      </c>
      <c r="E330" s="11" t="s">
        <v>5</v>
      </c>
      <c r="F330" s="12">
        <v>9010505001599</v>
      </c>
      <c r="G330" s="11" t="s">
        <v>4</v>
      </c>
      <c r="H330" s="10">
        <v>14063280</v>
      </c>
      <c r="I330" s="10">
        <v>13789134</v>
      </c>
      <c r="J330" s="9">
        <f>I330/H330</f>
        <v>0.98050625458641227</v>
      </c>
      <c r="K330" s="7" t="s">
        <v>3</v>
      </c>
      <c r="L330" s="8" t="s">
        <v>2</v>
      </c>
      <c r="M330" s="7">
        <v>1</v>
      </c>
      <c r="N330" s="6" t="s">
        <v>1</v>
      </c>
    </row>
    <row r="331" spans="1:14" ht="18">
      <c r="A331" s="5" t="s">
        <v>0</v>
      </c>
      <c r="H331"/>
      <c r="I331" s="4"/>
      <c r="J331"/>
    </row>
    <row r="332" spans="1:14" ht="18">
      <c r="A332" s="5"/>
      <c r="H332"/>
      <c r="I332" s="4"/>
      <c r="J332"/>
    </row>
  </sheetData>
  <autoFilter ref="A4:N331" xr:uid="{00000000-0009-0000-0000-000003000000}"/>
  <mergeCells count="13">
    <mergeCell ref="K3:M3"/>
    <mergeCell ref="E3:E4"/>
    <mergeCell ref="F3:F4"/>
    <mergeCell ref="A1:N1"/>
    <mergeCell ref="A3:A4"/>
    <mergeCell ref="N3:N4"/>
    <mergeCell ref="B3:B4"/>
    <mergeCell ref="C3:C4"/>
    <mergeCell ref="D3:D4"/>
    <mergeCell ref="H3:H4"/>
    <mergeCell ref="I3:I4"/>
    <mergeCell ref="J3:J4"/>
    <mergeCell ref="G3:G4"/>
  </mergeCells>
  <phoneticPr fontId="8"/>
  <conditionalFormatting sqref="J17:J26 J28:J41">
    <cfRule type="expression" dxfId="38" priority="39" stopIfTrue="1">
      <formula>$B17="秘"</formula>
    </cfRule>
    <cfRule type="expression" dxfId="37" priority="37" stopIfTrue="1">
      <formula>#REF!=1</formula>
    </cfRule>
    <cfRule type="expression" dxfId="36" priority="38" stopIfTrue="1">
      <formula>$I17="随意（単価）"</formula>
    </cfRule>
  </conditionalFormatting>
  <conditionalFormatting sqref="J17:J26">
    <cfRule type="expression" dxfId="35" priority="36" stopIfTrue="1">
      <formula>#REF!="秘"</formula>
    </cfRule>
    <cfRule type="expression" dxfId="34" priority="35" stopIfTrue="1">
      <formula>#REF!="随意（単価）"</formula>
    </cfRule>
    <cfRule type="expression" dxfId="33" priority="34" stopIfTrue="1">
      <formula>$AB17=1</formula>
    </cfRule>
    <cfRule type="expression" dxfId="32" priority="33" stopIfTrue="1">
      <formula>#REF!="秘"</formula>
    </cfRule>
    <cfRule type="expression" dxfId="31" priority="32" stopIfTrue="1">
      <formula>#REF!="随意（単価）"</formula>
    </cfRule>
    <cfRule type="expression" dxfId="30" priority="31" stopIfTrue="1">
      <formula>$AA17=1</formula>
    </cfRule>
    <cfRule type="expression" dxfId="29" priority="30" stopIfTrue="1">
      <formula>#REF!="秘"</formula>
    </cfRule>
    <cfRule type="expression" dxfId="28" priority="29" stopIfTrue="1">
      <formula>#REF!="随意（単価）"</formula>
    </cfRule>
    <cfRule type="expression" dxfId="27" priority="28" stopIfTrue="1">
      <formula>#REF!=1</formula>
    </cfRule>
  </conditionalFormatting>
  <conditionalFormatting sqref="J28">
    <cfRule type="expression" dxfId="26" priority="27" stopIfTrue="1">
      <formula>#REF!="秘"</formula>
    </cfRule>
    <cfRule type="expression" dxfId="25" priority="26" stopIfTrue="1">
      <formula>#REF!="随意（単価）"</formula>
    </cfRule>
    <cfRule type="expression" dxfId="24" priority="25" stopIfTrue="1">
      <formula>$AB28=1</formula>
    </cfRule>
  </conditionalFormatting>
  <conditionalFormatting sqref="J28:J29">
    <cfRule type="expression" dxfId="23" priority="24" stopIfTrue="1">
      <formula>#REF!="秘"</formula>
    </cfRule>
    <cfRule type="expression" dxfId="22" priority="23" stopIfTrue="1">
      <formula>#REF!="随意（単価）"</formula>
    </cfRule>
  </conditionalFormatting>
  <conditionalFormatting sqref="J28:J33">
    <cfRule type="expression" dxfId="21" priority="10" stopIfTrue="1">
      <formula>$AA28=1</formula>
    </cfRule>
  </conditionalFormatting>
  <conditionalFormatting sqref="J28:J41">
    <cfRule type="expression" dxfId="20" priority="3" stopIfTrue="1">
      <formula>#REF!="秘"</formula>
    </cfRule>
    <cfRule type="expression" dxfId="19" priority="1" stopIfTrue="1">
      <formula>#REF!=1</formula>
    </cfRule>
    <cfRule type="expression" dxfId="18" priority="2" stopIfTrue="1">
      <formula>#REF!="随意（単価）"</formula>
    </cfRule>
  </conditionalFormatting>
  <conditionalFormatting sqref="J29">
    <cfRule type="expression" dxfId="17" priority="22" stopIfTrue="1">
      <formula>$AB29=1</formula>
    </cfRule>
  </conditionalFormatting>
  <conditionalFormatting sqref="J29:J31">
    <cfRule type="expression" dxfId="16" priority="21" stopIfTrue="1">
      <formula>#REF!="秘"</formula>
    </cfRule>
    <cfRule type="expression" dxfId="15" priority="20" stopIfTrue="1">
      <formula>#REF!="随意（単価）"</formula>
    </cfRule>
  </conditionalFormatting>
  <conditionalFormatting sqref="J30:J31">
    <cfRule type="expression" dxfId="14" priority="19" stopIfTrue="1">
      <formula>$AB30=1</formula>
    </cfRule>
  </conditionalFormatting>
  <conditionalFormatting sqref="J30:J32">
    <cfRule type="expression" dxfId="13" priority="18" stopIfTrue="1">
      <formula>#REF!="秘"</formula>
    </cfRule>
    <cfRule type="expression" dxfId="12" priority="17" stopIfTrue="1">
      <formula>#REF!="随意（単価）"</formula>
    </cfRule>
  </conditionalFormatting>
  <conditionalFormatting sqref="J32">
    <cfRule type="expression" dxfId="11" priority="16" stopIfTrue="1">
      <formula>$AB32=1</formula>
    </cfRule>
  </conditionalFormatting>
  <conditionalFormatting sqref="J32:J33">
    <cfRule type="expression" dxfId="10" priority="15" stopIfTrue="1">
      <formula>#REF!="秘"</formula>
    </cfRule>
    <cfRule type="expression" dxfId="9" priority="14" stopIfTrue="1">
      <formula>#REF!="随意（単価）"</formula>
    </cfRule>
  </conditionalFormatting>
  <conditionalFormatting sqref="J33">
    <cfRule type="expression" dxfId="8" priority="13" stopIfTrue="1">
      <formula>$AB33=1</formula>
    </cfRule>
    <cfRule type="expression" dxfId="7" priority="12" stopIfTrue="1">
      <formula>#REF!="秘"</formula>
    </cfRule>
    <cfRule type="expression" dxfId="6" priority="11" stopIfTrue="1">
      <formula>#REF!="随意（単価）"</formula>
    </cfRule>
  </conditionalFormatting>
  <conditionalFormatting sqref="J34:J41">
    <cfRule type="expression" dxfId="5" priority="9" stopIfTrue="1">
      <formula>#REF!="秘"</formula>
    </cfRule>
    <cfRule type="expression" dxfId="4" priority="8" stopIfTrue="1">
      <formula>#REF!="随意（単価）"</formula>
    </cfRule>
    <cfRule type="expression" dxfId="3" priority="7" stopIfTrue="1">
      <formula>$AC34=1</formula>
    </cfRule>
    <cfRule type="expression" dxfId="2" priority="6" stopIfTrue="1">
      <formula>#REF!="秘"</formula>
    </cfRule>
    <cfRule type="expression" dxfId="1" priority="5" stopIfTrue="1">
      <formula>#REF!="随意（単価）"</formula>
    </cfRule>
    <cfRule type="expression" dxfId="0" priority="4" stopIfTrue="1">
      <formula>$AB34=1</formula>
    </cfRule>
  </conditionalFormatting>
  <dataValidations count="2">
    <dataValidation type="list" allowBlank="1" showInputMessage="1" showErrorMessage="1" sqref="G330" xr:uid="{25FDB3E4-4043-471A-A1D9-1C6A95ACA245}">
      <formula1>#REF!</formula1>
    </dataValidation>
    <dataValidation type="list" allowBlank="1" showInputMessage="1" showErrorMessage="1" sqref="J17:J41" xr:uid="{509F813C-B446-43C1-A6EB-6F89BB11EFCE}">
      <formula1>$K$32:$K$42</formula1>
    </dataValidation>
  </dataValidations>
  <pageMargins left="0.70866141732283472" right="0.70866141732283472" top="0.74803149606299213" bottom="0.74803149606299213" header="0.31496062992125984" footer="0.31496062992125984"/>
  <pageSetup paperSize="9" scale="1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E0C80AAE7CF4C4AA3FEA448D788C5EE" ma:contentTypeVersion="15" ma:contentTypeDescription="新しいドキュメントを作成します。" ma:contentTypeScope="" ma:versionID="000234b67f946deeb999580ea6a0f87f">
  <xsd:schema xmlns:xsd="http://www.w3.org/2001/XMLSchema" xmlns:xs="http://www.w3.org/2001/XMLSchema" xmlns:p="http://schemas.microsoft.com/office/2006/metadata/properties" xmlns:ns2="5c781e83-3553-4d88-beff-5ec19bdd19df" xmlns:ns3="3b0ebaae-a14e-4424-847b-6a3bebfea79a" targetNamespace="http://schemas.microsoft.com/office/2006/metadata/properties" ma:root="true" ma:fieldsID="fdddbc3e500b4d0788c3abe30ddf7c92" ns2:_="" ns3:_="">
    <xsd:import namespace="5c781e83-3553-4d88-beff-5ec19bdd19df"/>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781e83-3553-4d88-beff-5ec19bdd19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bfabdc8-14ad-4bde-a939-3c041677b457}"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5c781e83-3553-4d88-beff-5ec19bdd19d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2DF467E-A768-49D4-A4BD-F90D2609734A}"/>
</file>

<file path=customXml/itemProps2.xml><?xml version="1.0" encoding="utf-8"?>
<ds:datastoreItem xmlns:ds="http://schemas.openxmlformats.org/officeDocument/2006/customXml" ds:itemID="{CBD16F65-B877-4E73-8362-0EC7FC8787FD}"/>
</file>

<file path=customXml/itemProps3.xml><?xml version="1.0" encoding="utf-8"?>
<ds:datastoreItem xmlns:ds="http://schemas.openxmlformats.org/officeDocument/2006/customXml" ds:itemID="{3202C0F3-B399-4780-A588-2BEBD99B9C1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様式2-4</vt:lpstr>
      <vt:lpstr>'様式2-4'!Print_Area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2025-05-22T02:52:30Z</dcterms:created>
  <dcterms:modified xsi:type="dcterms:W3CDTF">2025-05-22T02:52:31Z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0x010100FE0C80AAE7CF4C4AA3FEA448D788C5EE</vt:lpwstr>
  </property>
</Properties>
</file>