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0994BFA1-69F8-415F-BFBD-69F52BD5FC5B}" xr6:coauthVersionLast="47" xr6:coauthVersionMax="47" xr10:uidLastSave="{00000000-0000-0000-0000-000000000000}"/>
  <bookViews>
    <workbookView xWindow="-110" yWindow="-110" windowWidth="19420" windowHeight="10300" xr2:uid="{A601B319-169B-422C-9275-A08D0802522D}"/>
  </bookViews>
  <sheets>
    <sheet name="様式2-1" sheetId="1" r:id="rId1"/>
  </sheets>
  <definedNames>
    <definedName name="_xlnm._FilterDatabase" localSheetId="0" hidden="1">'様式2-1'!$A$4:$N$33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J9" i="1"/>
  <c r="J10" i="1"/>
  <c r="J11" i="1"/>
  <c r="J12" i="1"/>
  <c r="J13" i="1"/>
  <c r="J14" i="1"/>
  <c r="J15" i="1"/>
  <c r="J16" i="1"/>
  <c r="J17" i="1"/>
  <c r="J18" i="1"/>
  <c r="J19" i="1"/>
  <c r="J20" i="1"/>
  <c r="J21" i="1"/>
  <c r="J22" i="1"/>
  <c r="J23" i="1"/>
  <c r="J24" i="1"/>
  <c r="J25" i="1"/>
  <c r="J26" i="1"/>
  <c r="J27" i="1"/>
  <c r="J28" i="1"/>
  <c r="J29" i="1"/>
  <c r="J30" i="1"/>
  <c r="J31" i="1"/>
</calcChain>
</file>

<file path=xl/sharedStrings.xml><?xml version="1.0" encoding="utf-8"?>
<sst xmlns="http://schemas.openxmlformats.org/spreadsheetml/2006/main" count="239" uniqueCount="110">
  <si>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</si>
  <si>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（注１）公益法人の区分において、「公財」は「公益財団法人」、「公社」は「公益社団法人」をいう。</t>
    <rPh sb="1" eb="2">
      <t>チュウ</t>
    </rPh>
    <rPh sb="4" eb="6">
      <t>コウエキ</t>
    </rPh>
    <rPh sb="6" eb="8">
      <t>ホウジン</t>
    </rPh>
    <rPh sb="9" eb="11">
      <t>クブン</t>
    </rPh>
    <rPh sb="31" eb="33">
      <t>コウシャ</t>
    </rPh>
    <rPh sb="36" eb="38">
      <t>コウエキ</t>
    </rPh>
    <rPh sb="38" eb="40">
      <t>シャダン</t>
    </rPh>
    <rPh sb="40" eb="42">
      <t>ホウジン</t>
    </rPh>
    <phoneticPr fontId="3"/>
  </si>
  <si>
    <t>-</t>
    <phoneticPr fontId="3"/>
  </si>
  <si>
    <t>国認定</t>
    <rPh sb="0" eb="1">
      <t>クニ</t>
    </rPh>
    <rPh sb="1" eb="3">
      <t>ニンテイ</t>
    </rPh>
    <phoneticPr fontId="3"/>
  </si>
  <si>
    <t>公財</t>
    <rPh sb="0" eb="1">
      <t>コウ</t>
    </rPh>
    <rPh sb="1" eb="2">
      <t>ザイ</t>
    </rPh>
    <phoneticPr fontId="3"/>
  </si>
  <si>
    <t>一般競争入札
（総合評価方式）</t>
  </si>
  <si>
    <t>公益財団法人防衛基盤整備協会
東京都新宿区四谷本塩町15-9</t>
  </si>
  <si>
    <t>支出負担行為担当官
沖縄防衛局長　伊藤　晋哉
沖縄県中頭郡嘉手納町嘉手納290-9</t>
    <phoneticPr fontId="3"/>
  </si>
  <si>
    <t>沖縄防衛局(６)防衛施設技術審査業務
沖縄防衛局内
令和6年9月21日～令和7年3月15日
コンサルタント（建築）</t>
    <rPh sb="0" eb="2">
      <t>オキナワ</t>
    </rPh>
    <rPh sb="2" eb="4">
      <t>ボウエイ</t>
    </rPh>
    <rPh sb="4" eb="5">
      <t>キョク</t>
    </rPh>
    <rPh sb="8" eb="10">
      <t>ボウエイ</t>
    </rPh>
    <rPh sb="10" eb="12">
      <t>シセツ</t>
    </rPh>
    <rPh sb="12" eb="14">
      <t>ギジュツ</t>
    </rPh>
    <rPh sb="14" eb="16">
      <t>シンサ</t>
    </rPh>
    <rPh sb="16" eb="18">
      <t>ギョウム</t>
    </rPh>
    <rPh sb="19" eb="21">
      <t>オキナワ</t>
    </rPh>
    <rPh sb="21" eb="23">
      <t>ボウエイ</t>
    </rPh>
    <rPh sb="23" eb="24">
      <t>キョク</t>
    </rPh>
    <rPh sb="24" eb="25">
      <t>ナイ</t>
    </rPh>
    <rPh sb="26" eb="28">
      <t>レイワ</t>
    </rPh>
    <rPh sb="29" eb="30">
      <t>ネン</t>
    </rPh>
    <rPh sb="31" eb="32">
      <t>ガツ</t>
    </rPh>
    <rPh sb="34" eb="35">
      <t>ニチ</t>
    </rPh>
    <rPh sb="36" eb="38">
      <t>レイワ</t>
    </rPh>
    <rPh sb="39" eb="40">
      <t>ネン</t>
    </rPh>
    <rPh sb="41" eb="42">
      <t>ガツ</t>
    </rPh>
    <rPh sb="44" eb="45">
      <t>ニチ</t>
    </rPh>
    <rPh sb="54" eb="56">
      <t>ケンチク</t>
    </rPh>
    <phoneticPr fontId="3"/>
  </si>
  <si>
    <t>防衛省</t>
    <rPh sb="0" eb="3">
      <t>ボウエイショウ</t>
    </rPh>
    <phoneticPr fontId="3"/>
  </si>
  <si>
    <t>-</t>
  </si>
  <si>
    <t>支出負担行為担当官
九州防衛局長　江原　康雄
福岡市博多区博多駅東2-10-7</t>
    <phoneticPr fontId="3"/>
  </si>
  <si>
    <t>九州防衛局(6)技術審査業務
福岡県福岡市
令和6年6月21日～令和7年3月14日
技術資料の確認、分析、整理</t>
  </si>
  <si>
    <t>支出負担行為担当官
中国四国防衛局長　田實　博幸
広島市中区上八丁堀6-30</t>
    <rPh sb="19" eb="21">
      <t>タジツ</t>
    </rPh>
    <rPh sb="22" eb="24">
      <t>ヒロユキ</t>
    </rPh>
    <phoneticPr fontId="3"/>
  </si>
  <si>
    <t>中国四国防衛局（６）防衛施設技術審査支援業務
広島県広島市
令和6年7月30日～令和7年2月28日
審査支援業務</t>
    <phoneticPr fontId="3"/>
  </si>
  <si>
    <t>支出負担行為担当官
南関東防衛局長　末富　理栄
神奈川県横浜市中区
北仲通5-57</t>
    <phoneticPr fontId="3"/>
  </si>
  <si>
    <t>南関東防衛局（６）防衛施設技術審査支援業務
神奈川県横浜市
令和6年6月27～令和7年3月15日
土木、建築、電気、機械、通信又は環境等</t>
    <rPh sb="0" eb="6">
      <t>ミナミカントウボウエイキョク</t>
    </rPh>
    <rPh sb="22" eb="26">
      <t>カナガワケン</t>
    </rPh>
    <rPh sb="26" eb="29">
      <t>ヨコハマシ</t>
    </rPh>
    <rPh sb="30" eb="32">
      <t>レイワ</t>
    </rPh>
    <rPh sb="33" eb="34">
      <t>ネン</t>
    </rPh>
    <rPh sb="35" eb="36">
      <t>ガツ</t>
    </rPh>
    <rPh sb="39" eb="41">
      <t>レイワ</t>
    </rPh>
    <rPh sb="42" eb="43">
      <t>ネン</t>
    </rPh>
    <rPh sb="44" eb="45">
      <t>ガツ</t>
    </rPh>
    <rPh sb="47" eb="48">
      <t>ニチ</t>
    </rPh>
    <rPh sb="49" eb="51">
      <t>ドボク</t>
    </rPh>
    <rPh sb="52" eb="54">
      <t>ケンチク</t>
    </rPh>
    <rPh sb="55" eb="57">
      <t>デンキ</t>
    </rPh>
    <rPh sb="58" eb="60">
      <t>キカイ</t>
    </rPh>
    <rPh sb="61" eb="63">
      <t>ツウシン</t>
    </rPh>
    <rPh sb="63" eb="64">
      <t>マタ</t>
    </rPh>
    <rPh sb="65" eb="68">
      <t>カンキョウトウ</t>
    </rPh>
    <phoneticPr fontId="3"/>
  </si>
  <si>
    <t>2011105005402</t>
    <phoneticPr fontId="3"/>
  </si>
  <si>
    <t>支出負担行為担当官
北関東防衛局長　森 浩久
埼玉県さいたま市中央区新都心2-1</t>
    <phoneticPr fontId="3"/>
  </si>
  <si>
    <t>北関東局管内（６）技術審査業務
北関東局管内
令和6年7月27日～令和7年3月31日
建設コンサルタント　建築、土木、電気、機械、通信</t>
    <rPh sb="23" eb="25">
      <t>レイワ</t>
    </rPh>
    <rPh sb="26" eb="27">
      <t>ネン</t>
    </rPh>
    <rPh sb="28" eb="29">
      <t>ガツ</t>
    </rPh>
    <rPh sb="31" eb="32">
      <t>ニチ</t>
    </rPh>
    <rPh sb="33" eb="35">
      <t>レイワ</t>
    </rPh>
    <rPh sb="36" eb="37">
      <t>ネン</t>
    </rPh>
    <rPh sb="38" eb="39">
      <t>ガツ</t>
    </rPh>
    <rPh sb="41" eb="42">
      <t>ニチ</t>
    </rPh>
    <rPh sb="43" eb="45">
      <t>ケンセツ</t>
    </rPh>
    <rPh sb="53" eb="55">
      <t>ケンチク</t>
    </rPh>
    <rPh sb="56" eb="58">
      <t>ドボク</t>
    </rPh>
    <rPh sb="59" eb="61">
      <t>デンキ</t>
    </rPh>
    <rPh sb="62" eb="64">
      <t>キカイ</t>
    </rPh>
    <rPh sb="65" eb="67">
      <t>ツウシン</t>
    </rPh>
    <phoneticPr fontId="5"/>
  </si>
  <si>
    <t>防衛省</t>
    <rPh sb="0" eb="2">
      <t>ボウエイ</t>
    </rPh>
    <rPh sb="2" eb="3">
      <t>ショウ</t>
    </rPh>
    <phoneticPr fontId="3"/>
  </si>
  <si>
    <t>支出負担行為担当官
東北防衛局長　池松　英浩
仙台市宮城野区五輪1-3-15</t>
    <rPh sb="17" eb="19">
      <t>イケマツ</t>
    </rPh>
    <rPh sb="20" eb="22">
      <t>ヒデヒロ</t>
    </rPh>
    <phoneticPr fontId="3"/>
  </si>
  <si>
    <t>東北防衛局（６）防衛施設技術審査支援業務
宮城県仙台市
令和6年9月25日～令和7年3月15日
審査業務</t>
    <rPh sb="48" eb="52">
      <t>シンサギョウム</t>
    </rPh>
    <phoneticPr fontId="3"/>
  </si>
  <si>
    <t>一般競争入札
（総合評価方式）</t>
    <phoneticPr fontId="3"/>
  </si>
  <si>
    <t>公益財団法人防衛基盤整備協会
東京都新宿区四谷本塩町15-9</t>
    <phoneticPr fontId="3"/>
  </si>
  <si>
    <t>支出負担行為担当官
北海道防衛局長　福島　邦彦
札幌市中央区大通西12</t>
    <phoneticPr fontId="3"/>
  </si>
  <si>
    <t>北海道防衛局（６）防衛施設技術審査業務
北海道防衛局内
令和6年10月4日～令和7年3月19日
建築</t>
    <phoneticPr fontId="3"/>
  </si>
  <si>
    <t>国認定</t>
    <rPh sb="0" eb="1">
      <t>クニ</t>
    </rPh>
    <rPh sb="1" eb="3">
      <t>ニンテイ</t>
    </rPh>
    <phoneticPr fontId="6"/>
  </si>
  <si>
    <t>公財</t>
    <rPh sb="0" eb="1">
      <t>コウ</t>
    </rPh>
    <rPh sb="1" eb="2">
      <t>ザイ</t>
    </rPh>
    <phoneticPr fontId="6"/>
  </si>
  <si>
    <t>一般競争入札</t>
  </si>
  <si>
    <t>公益財団法人航空輸送技術研究センター
東京都港区三田１－３－３９</t>
    <rPh sb="6" eb="8">
      <t>コウクウ</t>
    </rPh>
    <rPh sb="8" eb="10">
      <t>ユソウ</t>
    </rPh>
    <rPh sb="10" eb="12">
      <t>ギジュツ</t>
    </rPh>
    <rPh sb="12" eb="14">
      <t>ケンキュウ</t>
    </rPh>
    <rPh sb="19" eb="22">
      <t>トウキョウト</t>
    </rPh>
    <rPh sb="22" eb="24">
      <t>ミナトク</t>
    </rPh>
    <rPh sb="24" eb="26">
      <t>ミタ</t>
    </rPh>
    <phoneticPr fontId="7"/>
  </si>
  <si>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6"/>
  </si>
  <si>
    <t>脱炭素化に資する運航基準高度化に係る調査
国土交通省航空局
R6.12.27～R7.3.24
測量及び建設コンサルタント等（その他の業種）</t>
    <phoneticPr fontId="6"/>
  </si>
  <si>
    <t>国土交通省</t>
    <rPh sb="0" eb="5">
      <t>コクドコウツウショウ</t>
    </rPh>
    <phoneticPr fontId="3"/>
  </si>
  <si>
    <t>公益財団法人航空輸送技術研究センター
東京都港区三田１－３－３９</t>
    <rPh sb="0" eb="6">
      <t>コウエキザイダンホウジン</t>
    </rPh>
    <rPh sb="6" eb="8">
      <t>コウクウ</t>
    </rPh>
    <rPh sb="8" eb="10">
      <t>ユソウ</t>
    </rPh>
    <rPh sb="10" eb="12">
      <t>ギジュツ</t>
    </rPh>
    <rPh sb="12" eb="14">
      <t>ケンキュウ</t>
    </rPh>
    <rPh sb="19" eb="22">
      <t>トウキョウト</t>
    </rPh>
    <rPh sb="22" eb="24">
      <t>ミナトク</t>
    </rPh>
    <rPh sb="24" eb="26">
      <t>ミタ</t>
    </rPh>
    <phoneticPr fontId="7"/>
  </si>
  <si>
    <t>客室乗務員の疲労管理に関する調査
国土交通省航空局
R6.11.14～R7.3.26
測量及び建設コンサルタント等（その他の業種）</t>
    <phoneticPr fontId="6"/>
  </si>
  <si>
    <t>公社</t>
    <rPh sb="0" eb="2">
      <t>コウシャ</t>
    </rPh>
    <phoneticPr fontId="6"/>
  </si>
  <si>
    <t>公益社団法人西部海難防止協会
福岡県北九州市門司区港町7-8</t>
    <phoneticPr fontId="3"/>
  </si>
  <si>
    <t>分任支出負担行為担当官
九州地方整備局北九州港湾・空港整備事務所長
北原　政宏
福岡県北九州市門司区西海岸1-4-40</t>
    <rPh sb="19" eb="22">
      <t>キタキュウシュウ</t>
    </rPh>
    <rPh sb="22" eb="24">
      <t>コウワン</t>
    </rPh>
    <rPh sb="25" eb="27">
      <t>クウコウ</t>
    </rPh>
    <rPh sb="27" eb="29">
      <t>セイビ</t>
    </rPh>
    <phoneticPr fontId="6"/>
  </si>
  <si>
    <t>令和6年度新門司沖航行安全管理業務(第2次)
福岡県北九州市
R6.12.24～R7.7.31
建設コンサルタント等</t>
  </si>
  <si>
    <t>令和6年度新門司沖航行安全管理業務
福岡県北九州市
R6.9.3～R7.2.28
建設コンサルタント等</t>
    <phoneticPr fontId="6"/>
  </si>
  <si>
    <t>国認定</t>
  </si>
  <si>
    <t>公社</t>
  </si>
  <si>
    <t>一般競争入札（総合評価）</t>
  </si>
  <si>
    <t>公益社団法人瀬戸内海海上安全協会
広島県広島市南区的場町1-3-6</t>
    <rPh sb="0" eb="6">
      <t>コウエキシャダンホウジン</t>
    </rPh>
    <phoneticPr fontId="6"/>
  </si>
  <si>
    <t>分任支出負担行為担当官
中国地方整備局 宇部港湾・空港整備事務所長
鈴木　純
山口県宇部市新町10-33</t>
    <rPh sb="20" eb="22">
      <t>ウベ</t>
    </rPh>
    <rPh sb="39" eb="42">
      <t>ヤマグチケン</t>
    </rPh>
    <phoneticPr fontId="6"/>
  </si>
  <si>
    <t>徳山下松港徳山地区航路・泊地(-14m)等航行安全管理業務
山口県周南市晴海町地先
R6.7.4～R7.1.24
建設コンサルタント等業務</t>
    <rPh sb="39" eb="41">
      <t>チサキ</t>
    </rPh>
    <phoneticPr fontId="6"/>
  </si>
  <si>
    <t>分任支出負担行為担当官
九州地方整備局関門航路事務所長
樋口　晃
福岡県北九州市小倉北区浅野3-7-38</t>
    <rPh sb="28" eb="30">
      <t>ヒグチ</t>
    </rPh>
    <rPh sb="31" eb="32">
      <t>アキラ</t>
    </rPh>
    <phoneticPr fontId="6"/>
  </si>
  <si>
    <t>令和6年度関門航路整備船舶安全管理業務
福岡県北九州市
R6.4.1～R7.1.31
建設コンサルタント等　</t>
    <rPh sb="20" eb="23">
      <t>フクオカケン</t>
    </rPh>
    <rPh sb="23" eb="27">
      <t>キタキュウシュウシ</t>
    </rPh>
    <phoneticPr fontId="6"/>
  </si>
  <si>
    <t>公益社団法人西部海難防止協会
福岡県北九州市門司区港町7-8</t>
  </si>
  <si>
    <t>分任支出負担行為担当官
九州地方整備局博多港湾・空港整備事務所長
森住　直樹
福岡県福岡市中央区大手門2-5-33</t>
  </si>
  <si>
    <t>令和6年度博多港整備船舶安全管理業務
福岡県福岡市沖浜町地先
R6.4.1～R6.9.27
建設コンサルタント等　</t>
    <rPh sb="19" eb="22">
      <t>フクオカケン</t>
    </rPh>
    <rPh sb="22" eb="25">
      <t>フクオカシ</t>
    </rPh>
    <phoneticPr fontId="6"/>
  </si>
  <si>
    <t>公益社団法人瀬戸内海海上安全協会
広島県広島市南区的場町1-3-6</t>
    <rPh sb="6" eb="10">
      <t>セトナイカイ</t>
    </rPh>
    <rPh sb="10" eb="12">
      <t>カイジョウ</t>
    </rPh>
    <rPh sb="12" eb="14">
      <t>アンゼン</t>
    </rPh>
    <rPh sb="14" eb="16">
      <t>キョウカイ</t>
    </rPh>
    <rPh sb="17" eb="19">
      <t>ヒロシマ</t>
    </rPh>
    <rPh sb="19" eb="20">
      <t>ケン</t>
    </rPh>
    <rPh sb="20" eb="22">
      <t>ヒロシマ</t>
    </rPh>
    <rPh sb="22" eb="23">
      <t>シ</t>
    </rPh>
    <rPh sb="23" eb="24">
      <t>ミナミ</t>
    </rPh>
    <rPh sb="24" eb="25">
      <t>ク</t>
    </rPh>
    <rPh sb="25" eb="28">
      <t>マトバチョウ</t>
    </rPh>
    <phoneticPr fontId="6"/>
  </si>
  <si>
    <t>分任支出負担行為担当官
四国地方整備局 高松港湾・空港整備事務所長
加藤 訓生
香川県高松市朝日新町1-30</t>
    <rPh sb="0" eb="2">
      <t>ブンニン</t>
    </rPh>
    <rPh sb="12" eb="19">
      <t>シコク</t>
    </rPh>
    <rPh sb="20" eb="22">
      <t>タカマツ</t>
    </rPh>
    <rPh sb="22" eb="24">
      <t>コウワン</t>
    </rPh>
    <rPh sb="25" eb="27">
      <t>クウコウ</t>
    </rPh>
    <rPh sb="27" eb="29">
      <t>セイビ</t>
    </rPh>
    <rPh sb="29" eb="31">
      <t>ジム</t>
    </rPh>
    <rPh sb="31" eb="33">
      <t>ショチョウ</t>
    </rPh>
    <rPh sb="34" eb="36">
      <t>カトウ</t>
    </rPh>
    <rPh sb="37" eb="38">
      <t>クン</t>
    </rPh>
    <rPh sb="38" eb="39">
      <t>ナマ</t>
    </rPh>
    <rPh sb="40" eb="42">
      <t>カガワ</t>
    </rPh>
    <rPh sb="42" eb="43">
      <t>ケン</t>
    </rPh>
    <rPh sb="43" eb="45">
      <t>タカマツ</t>
    </rPh>
    <rPh sb="45" eb="46">
      <t>シ</t>
    </rPh>
    <rPh sb="46" eb="50">
      <t>アサヒシンマチ</t>
    </rPh>
    <phoneticPr fontId="6"/>
  </si>
  <si>
    <t>備讃瀬戸航路航行安全管理業務
香川県坂出港番の州緑町
R6.5.30～R6.10.25
建設コンサルタント等</t>
    <phoneticPr fontId="6"/>
  </si>
  <si>
    <t>公益社団法人瀬戸内海海上安全協会
広島県広島市南区的場町1-3-6</t>
  </si>
  <si>
    <t>分任支出負担行為担当官
中国地方整備局 広島港湾・空港整備事務所長
林 雄介
広島市南区宇品海岸3-10-28</t>
  </si>
  <si>
    <t>福山港箕島地区航行安全管理業務
広島県福山市
R6.4.1～R7.3.31
建設コンサルタント等業務</t>
    <phoneticPr fontId="6"/>
  </si>
  <si>
    <t>指名競争入札（総合評価）</t>
  </si>
  <si>
    <t>公益社団法人神戸海難防止研究会
兵庫県神戸市中央区海岸通5</t>
  </si>
  <si>
    <t>支出負担行為担当官
近畿地方整備局副局長
魚谷  憲
兵庫県神戸市中央区海岸通29</t>
    <rPh sb="21" eb="23">
      <t>ウオタニ</t>
    </rPh>
    <rPh sb="25" eb="26">
      <t>ケン</t>
    </rPh>
    <rPh sb="27" eb="30">
      <t>ヒョウゴケン</t>
    </rPh>
    <phoneticPr fontId="6"/>
  </si>
  <si>
    <t>神戸港工事に伴う航行安全情報管理業務
神戸市東灘区向洋町中９丁目地先（六甲アイランド沖）
R6.4.1～R7.3.31
建設コンサルタント等</t>
    <rPh sb="0" eb="2">
      <t>コウベ</t>
    </rPh>
    <rPh sb="2" eb="3">
      <t>コウ</t>
    </rPh>
    <rPh sb="3" eb="5">
      <t>コウジ</t>
    </rPh>
    <rPh sb="6" eb="7">
      <t>トモナ</t>
    </rPh>
    <rPh sb="8" eb="10">
      <t>コウコウ</t>
    </rPh>
    <rPh sb="10" eb="12">
      <t>アンゼン</t>
    </rPh>
    <rPh sb="12" eb="14">
      <t>ジョウホウ</t>
    </rPh>
    <rPh sb="14" eb="16">
      <t>カンリ</t>
    </rPh>
    <rPh sb="16" eb="17">
      <t>ギョウ</t>
    </rPh>
    <rPh sb="17" eb="18">
      <t>ツトム</t>
    </rPh>
    <rPh sb="60" eb="62">
      <t>ケンセツ</t>
    </rPh>
    <rPh sb="69" eb="70">
      <t>トウ</t>
    </rPh>
    <phoneticPr fontId="6"/>
  </si>
  <si>
    <t>公益社団法人伊勢湾海難防止協会
愛知県名古屋市港区入船2-2-28</t>
    <rPh sb="16" eb="19">
      <t>アイチケン</t>
    </rPh>
    <phoneticPr fontId="6"/>
  </si>
  <si>
    <t>支出負担行為担当官
中部地方整備局副局長　西尾　保之
中部地方整備局
愛知県名古屋市中区丸の内2-1-36</t>
  </si>
  <si>
    <t>令和6年度　名古屋港新土砂処分場整備に伴う船舶安全管理業務
愛知県名古屋市
R6.6.3～R7.7.31
建設コンサルタント等</t>
    <phoneticPr fontId="6"/>
  </si>
  <si>
    <t>公益社団法人東京湾海難防止協会
神奈川県横浜市中区住吉町4-45-1関内トーセイビルⅡ202号室</t>
    <rPh sb="0" eb="6">
      <t>コウエキシャダンホウジン</t>
    </rPh>
    <rPh sb="6" eb="15">
      <t>トウキョウワンカイナンボウシキョウカイ</t>
    </rPh>
    <phoneticPr fontId="6"/>
  </si>
  <si>
    <t>分任支出負担行為担当官
関東地方整備局　京浜港湾事務所長
神田　尚樹
神奈川県横浜市中区新港1-6-1</t>
    <rPh sb="0" eb="11">
      <t>ブンニンシシュツフタンコウイタントウカン</t>
    </rPh>
    <rPh sb="12" eb="19">
      <t>カントウチホウセイビキョク</t>
    </rPh>
    <rPh sb="20" eb="28">
      <t>ケイヒンコウワンジムショチョウ</t>
    </rPh>
    <rPh sb="29" eb="31">
      <t>カンダ</t>
    </rPh>
    <rPh sb="32" eb="34">
      <t>ナオキ</t>
    </rPh>
    <rPh sb="35" eb="39">
      <t>カナガワケン</t>
    </rPh>
    <rPh sb="39" eb="42">
      <t>ヨコハマシ</t>
    </rPh>
    <rPh sb="42" eb="44">
      <t>ナカク</t>
    </rPh>
    <rPh sb="44" eb="46">
      <t>シンコウ</t>
    </rPh>
    <phoneticPr fontId="6"/>
  </si>
  <si>
    <t>令和6年度　川崎港臨港道路航行安全管理業務
川崎市川崎区東扇島　航行安全情報管理室
R6.4.1～R7.3.31
建設コンサルタント等</t>
    <rPh sb="22" eb="25">
      <t>カワサキシ</t>
    </rPh>
    <rPh sb="25" eb="28">
      <t>カワサキク</t>
    </rPh>
    <rPh sb="28" eb="29">
      <t>ヒガシ</t>
    </rPh>
    <rPh sb="29" eb="31">
      <t>オオギシマ</t>
    </rPh>
    <rPh sb="32" eb="34">
      <t>コウコウ</t>
    </rPh>
    <rPh sb="34" eb="36">
      <t>アンゼン</t>
    </rPh>
    <rPh sb="36" eb="38">
      <t>ジョウホウ</t>
    </rPh>
    <rPh sb="38" eb="41">
      <t>カンリシツ</t>
    </rPh>
    <rPh sb="57" eb="59">
      <t>ケンセツ</t>
    </rPh>
    <rPh sb="66" eb="67">
      <t>トウ</t>
    </rPh>
    <phoneticPr fontId="6"/>
  </si>
  <si>
    <t>公益財団法人日本下水道新技術機構
東京都新宿区水道町3-1</t>
  </si>
  <si>
    <t>支出負担行為担当官
国土技術政策総合研究所長
福田　敬大
茨城県つくば市旭１</t>
    <rPh sb="23" eb="25">
      <t>フクダ</t>
    </rPh>
    <rPh sb="26" eb="27">
      <t>ウヤマ</t>
    </rPh>
    <rPh sb="27" eb="28">
      <t>ダイ</t>
    </rPh>
    <phoneticPr fontId="6"/>
  </si>
  <si>
    <t>令和6年度下水道革新的技術の評価のための情報収集・整理業務
R6.7.27～R7.3.14
土木関係建設コンサルタント業務</t>
    <phoneticPr fontId="6"/>
  </si>
  <si>
    <t>2290005005245</t>
  </si>
  <si>
    <t>公益財団法人ふくおか公衆衛生推進機構
福岡県福岡市中央区天神4-1-32</t>
  </si>
  <si>
    <t>分任支出負担行為担当官
九州地方整備局　九州技術事務所長
山下　尚
久留米市高野1-3-1</t>
    <phoneticPr fontId="6"/>
  </si>
  <si>
    <t>令和６年度水質分析精度向上支援業務
九州技術事務所
R6.6.5～R7.2.28
土木関係建設コンサルタント業務</t>
    <phoneticPr fontId="6"/>
  </si>
  <si>
    <t>指名競争入札</t>
  </si>
  <si>
    <t>分任支出負担行為担当官
九州地方整備局　筑後川河川事務所長
塚原　　隆夫
福岡県久留米市高野1-2-1</t>
    <phoneticPr fontId="6"/>
  </si>
  <si>
    <t>令和６年度筑後川・矢部川水系地下水採水・水質分析業務
筑後川流域及び矢部川流域
R6.6.14～R7.3.14
土木関係建設コンサルタント業務</t>
    <phoneticPr fontId="6"/>
  </si>
  <si>
    <t>公益財団法人河川財団
東京都中央区日本橋小伝馬町１１－９</t>
  </si>
  <si>
    <t>分任支出負担行為担当官
近畿地方整備局琵琶湖河川事務所長
若公　崇敏
滋賀県大津市黒津４丁目５番１号</t>
    <phoneticPr fontId="6"/>
  </si>
  <si>
    <t>琵琶湖事業推進地域連携調査業務
滋賀県大津市黒津４丁目５番１号（琵琶湖河川事務所及びその管内）
R6.4.6～R7.3.31
土木関係建設コンサルタント業務</t>
    <phoneticPr fontId="6"/>
  </si>
  <si>
    <t>分任支出負担行為担当官
中部地方整備局
木曽川下流河川事務所長
川上 哲広
三重県桑名市大字福島465</t>
    <phoneticPr fontId="6"/>
  </si>
  <si>
    <t>令和６年度　木曽三川歴史的河川施設調査業務
R6.5.2～R7.9.30
土木関係建設コンサルタント業務</t>
    <phoneticPr fontId="6"/>
  </si>
  <si>
    <t>公社</t>
    <rPh sb="0" eb="2">
      <t>コウシャ</t>
    </rPh>
    <phoneticPr fontId="3"/>
  </si>
  <si>
    <t>一般競争契約（総合評価）</t>
  </si>
  <si>
    <t>公益社団法人農業農村工学会
東京都港区新橋5-34-4</t>
    <phoneticPr fontId="3"/>
  </si>
  <si>
    <t>支出負担行為担当官農林水産省大臣官房参事官（経理）　牛田正克
東京都千代田区霞が関1-2-1</t>
    <phoneticPr fontId="3"/>
  </si>
  <si>
    <t>令和６年度農業用ダム高度化技術検討業務
東京都千代田区
令和6年9月9日 ～ 令和7年3月10日
建設コンサルタント</t>
    <phoneticPr fontId="3"/>
  </si>
  <si>
    <t>農林水産省</t>
    <rPh sb="0" eb="5">
      <t>ノウリンスイサンショウ</t>
    </rPh>
    <phoneticPr fontId="3"/>
  </si>
  <si>
    <t>公益社団法人土地改良測量設計技術協会
東京都港区新橋５丁目３４番４号農業土木会館</t>
    <phoneticPr fontId="3"/>
  </si>
  <si>
    <t>令和６年度土地取得価格等基準書作成に係る土地評価手法検討業務
東京都千代田区
令和6年8月19日 ～ 令和7年3月7日
建設コンサルタント</t>
    <phoneticPr fontId="3"/>
  </si>
  <si>
    <t xml:space="preserve">公益社団法人農業農村工学会
東京都港区新橋5-34-4
</t>
    <phoneticPr fontId="3"/>
  </si>
  <si>
    <t>分任支出負担行為担当官　関東農政局土地改良技術事務所長　山村研吾
埼玉県川口市南町2-5-3</t>
    <phoneticPr fontId="3"/>
  </si>
  <si>
    <t>令和6年度 土地改良施設管理基準(頭首工編)改定検討業務
埼玉県川口市南町2-5-3
令和6年4月12日 ～ 令和6年12月17日
建設コンサルタント</t>
  </si>
  <si>
    <t>応札・応募者数</t>
    <phoneticPr fontId="3"/>
  </si>
  <si>
    <t>国認定、都道府県認定の区分</t>
    <rPh sb="1" eb="3">
      <t>ニンテイ</t>
    </rPh>
    <rPh sb="4" eb="8">
      <t>トドウフケン</t>
    </rPh>
    <rPh sb="8" eb="10">
      <t>ニンテイ</t>
    </rPh>
    <phoneticPr fontId="3"/>
  </si>
  <si>
    <t>公益法人の区分</t>
    <rPh sb="0" eb="2">
      <t>コウエキ</t>
    </rPh>
    <rPh sb="2" eb="4">
      <t>ホウジン</t>
    </rPh>
    <rPh sb="5" eb="7">
      <t>クブン</t>
    </rPh>
    <phoneticPr fontId="3"/>
  </si>
  <si>
    <t>備考</t>
    <rPh sb="0" eb="2">
      <t>ビコウ</t>
    </rPh>
    <phoneticPr fontId="3"/>
  </si>
  <si>
    <t>公益法人の場合</t>
    <rPh sb="0" eb="2">
      <t>コウエキ</t>
    </rPh>
    <rPh sb="2" eb="4">
      <t>ホウジン</t>
    </rPh>
    <rPh sb="5" eb="7">
      <t>バアイ</t>
    </rPh>
    <phoneticPr fontId="3"/>
  </si>
  <si>
    <t>落札率</t>
    <rPh sb="0" eb="2">
      <t>ラクサツ</t>
    </rPh>
    <rPh sb="2" eb="3">
      <t>リツ</t>
    </rPh>
    <phoneticPr fontId="3"/>
  </si>
  <si>
    <t>契約金額</t>
    <rPh sb="0" eb="2">
      <t>ケイヤク</t>
    </rPh>
    <rPh sb="2" eb="4">
      <t>キンガク</t>
    </rPh>
    <phoneticPr fontId="3"/>
  </si>
  <si>
    <t>予定価格</t>
    <rPh sb="0" eb="2">
      <t>ヨテイ</t>
    </rPh>
    <rPh sb="2" eb="4">
      <t>カカク</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</si>
  <si>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</si>
  <si>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法人番号</t>
    <rPh sb="0" eb="2">
      <t>ホウジン</t>
    </rPh>
    <rPh sb="2" eb="4">
      <t>バンゴウ</t>
    </rPh>
    <phoneticPr fontId="3"/>
  </si>
  <si>
    <t>契約の相手方の商号又は名称及び住所</t>
  </si>
  <si>
    <t>契約を締結した日</t>
    <rPh sb="0" eb="2">
      <t>ケイヤク</t>
    </rPh>
    <rPh sb="3" eb="5">
      <t>テイケツ</t>
    </rPh>
    <rPh sb="7" eb="8">
      <t>ヒ</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</si>
  <si>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</si>
  <si>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</si>
  <si>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支出元府省</t>
    <rPh sb="0" eb="2">
      <t>シシュツ</t>
    </rPh>
    <rPh sb="2" eb="3">
      <t>モト</t>
    </rPh>
    <rPh sb="3" eb="5">
      <t>フショウ</t>
    </rPh>
    <phoneticPr fontId="3"/>
  </si>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</sst>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 "/>
    <numFmt numFmtId="178" formatCode="0_);[Red]\(0\)"/>
    <numFmt numFmtId="179" formatCode="[$-411]ggge&quot;年&quot;m&quot;月&quot;d&quot;日&quot;;@"/>
    <numFmt numFmtId="180" formatCode="0_ "/>
  </numFmts>
  <fonts count="9">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9"/>
      <name val="ＭＳ Ｐゴシック"/>
      <family val="2"/>
      <charset val="128"/>
      <scheme val="minor"/>
    </font>
    <font>
      <sz val="6"/>
      <name val="ＭＳ Ｐゴシック"/>
      <family val="3"/>
      <scheme val="minor"/>
    </font>
    <font>
      <sz val="11"/>
      <color rgb="FFFF0000"/>
      <name val="AR P教科書体M"/>
      <family val="4"/>
    </font>
    <font>
      <sz val="1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cellStyleXfs>
  <cellXfs count="7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4" fillId="0" borderId="0" xfId="0" applyFont="1" applyAlignment="1">
      <alignment vertical="center" wrapText="1"/>
    </xf>
    <xf numFmtId="0" fontId="2" fillId="0" borderId="1"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vertical="center" wrapText="1"/>
    </xf>
    <xf numFmtId="177" fontId="4" fillId="0" borderId="2" xfId="0" applyNumberFormat="1" applyFont="1" applyBorder="1" applyAlignment="1">
      <alignment vertical="center" wrapText="1"/>
    </xf>
    <xf numFmtId="0" fontId="4" fillId="0" borderId="2" xfId="0" applyFont="1" applyBorder="1" applyAlignment="1">
      <alignment horizontal="left" vertical="center" wrapText="1"/>
    </xf>
    <xf numFmtId="178" fontId="4" fillId="0" borderId="2" xfId="0" applyNumberFormat="1" applyFont="1" applyBorder="1" applyAlignment="1">
      <alignment horizontal="center" vertical="center" wrapText="1"/>
    </xf>
    <xf numFmtId="179" fontId="4"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xf>
    <xf numFmtId="0" fontId="4" fillId="0" borderId="5" xfId="0" applyFont="1" applyBorder="1" applyAlignment="1">
      <alignment horizontal="center" vertical="center" wrapText="1"/>
    </xf>
    <xf numFmtId="176" fontId="4" fillId="0" borderId="5" xfId="0" applyNumberFormat="1" applyFont="1" applyBorder="1" applyAlignment="1">
      <alignment vertical="center" wrapText="1"/>
    </xf>
    <xf numFmtId="177" fontId="4" fillId="0" borderId="5" xfId="0" applyNumberFormat="1" applyFont="1" applyBorder="1" applyAlignment="1">
      <alignment vertical="center" wrapText="1"/>
    </xf>
    <xf numFmtId="0" fontId="4" fillId="0" borderId="5" xfId="0" applyFont="1" applyBorder="1" applyAlignment="1">
      <alignment horizontal="left" vertical="center" wrapText="1"/>
    </xf>
    <xf numFmtId="178" fontId="4" fillId="0" borderId="5" xfId="0" applyNumberFormat="1" applyFont="1" applyBorder="1" applyAlignment="1">
      <alignment horizontal="center" vertical="center" wrapText="1"/>
    </xf>
    <xf numFmtId="179" fontId="4" fillId="0" borderId="5" xfId="0" applyNumberFormat="1" applyFont="1" applyBorder="1" applyAlignment="1">
      <alignment horizontal="left" vertical="center" wrapText="1"/>
    </xf>
    <xf numFmtId="0" fontId="4" fillId="0" borderId="6" xfId="0" applyFont="1" applyBorder="1" applyAlignment="1">
      <alignment horizontal="center" vertical="center" wrapText="1"/>
    </xf>
    <xf numFmtId="180" fontId="2" fillId="0" borderId="5"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76" fontId="2" fillId="0" borderId="5" xfId="2" applyNumberFormat="1" applyFont="1" applyFill="1" applyBorder="1" applyAlignment="1" applyProtection="1">
      <alignment horizontal="center" vertical="center" wrapText="1"/>
      <protection locked="0"/>
    </xf>
    <xf numFmtId="38" fontId="2" fillId="0" borderId="5" xfId="1" applyFont="1" applyFill="1" applyBorder="1" applyAlignment="1" applyProtection="1">
      <alignment horizontal="right" vertical="center" wrapText="1" shrinkToFit="1"/>
      <protection locked="0"/>
    </xf>
    <xf numFmtId="178" fontId="2" fillId="0" borderId="5" xfId="0" applyNumberFormat="1"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protection locked="0"/>
    </xf>
    <xf numFmtId="179" fontId="2" fillId="0" borderId="5" xfId="0" applyNumberFormat="1" applyFont="1" applyBorder="1" applyAlignment="1" applyProtection="1">
      <alignment horizontal="center" vertical="center" wrapText="1"/>
      <protection locked="0"/>
    </xf>
    <xf numFmtId="0" fontId="2" fillId="0" borderId="5" xfId="0" applyFont="1" applyBorder="1" applyAlignment="1" applyProtection="1">
      <alignment horizontal="left" vertical="center" wrapText="1" shrinkToFit="1"/>
      <protection locked="0"/>
    </xf>
    <xf numFmtId="0" fontId="2" fillId="0" borderId="6" xfId="0" applyFont="1" applyBorder="1" applyAlignment="1">
      <alignment horizontal="center" vertical="center" wrapText="1"/>
    </xf>
    <xf numFmtId="0" fontId="2" fillId="0" borderId="5" xfId="0" applyFont="1" applyBorder="1" applyAlignment="1" applyProtection="1">
      <alignment vertical="center" wrapText="1"/>
      <protection locked="0"/>
    </xf>
    <xf numFmtId="0" fontId="4" fillId="0" borderId="5" xfId="0" applyFont="1" applyBorder="1" applyAlignment="1" applyProtection="1">
      <alignment horizontal="center" vertical="center"/>
      <protection locked="0"/>
    </xf>
    <xf numFmtId="176" fontId="4" fillId="0" borderId="5" xfId="2" applyNumberFormat="1" applyFont="1" applyFill="1" applyBorder="1" applyAlignment="1" applyProtection="1">
      <alignment horizontal="center" vertical="center"/>
      <protection locked="0"/>
    </xf>
    <xf numFmtId="38" fontId="4" fillId="0" borderId="5" xfId="1" applyFont="1" applyFill="1" applyBorder="1" applyAlignment="1" applyProtection="1">
      <alignment horizontal="right" vertical="center" shrinkToFit="1"/>
      <protection locked="0"/>
    </xf>
    <xf numFmtId="0" fontId="4" fillId="0" borderId="5" xfId="0" applyFont="1" applyBorder="1" applyAlignment="1" applyProtection="1">
      <alignment horizontal="center" vertical="center" wrapText="1"/>
      <protection locked="0"/>
    </xf>
    <xf numFmtId="178" fontId="4" fillId="0" borderId="5" xfId="0" applyNumberFormat="1"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79" fontId="4" fillId="0" borderId="5" xfId="0" applyNumberFormat="1" applyFont="1"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4" fillId="0" borderId="6" xfId="0" applyFont="1" applyBorder="1" applyAlignment="1">
      <alignment horizontal="center" vertical="center"/>
    </xf>
    <xf numFmtId="0" fontId="4" fillId="0" borderId="5" xfId="0" applyFont="1" applyBorder="1" applyAlignment="1" applyProtection="1">
      <alignment horizontal="left" vertical="center" wrapText="1" shrinkToFit="1"/>
      <protection locked="0"/>
    </xf>
    <xf numFmtId="0" fontId="4" fillId="0" borderId="5" xfId="0" applyFont="1" applyBorder="1" applyAlignment="1">
      <alignment vertical="center" wrapText="1"/>
    </xf>
    <xf numFmtId="0" fontId="2" fillId="0" borderId="5" xfId="0" applyFont="1" applyBorder="1" applyAlignment="1">
      <alignment horizontal="center" vertical="center"/>
    </xf>
    <xf numFmtId="176" fontId="2" fillId="0" borderId="5" xfId="0" applyNumberFormat="1" applyFont="1" applyBorder="1">
      <alignment vertical="center"/>
    </xf>
    <xf numFmtId="38" fontId="2" fillId="0" borderId="5" xfId="1" applyFont="1" applyBorder="1">
      <alignment vertical="center"/>
    </xf>
    <xf numFmtId="0" fontId="2" fillId="0" borderId="5" xfId="0" applyFont="1" applyBorder="1" applyAlignment="1">
      <alignment horizontal="center" vertical="center" wrapText="1"/>
    </xf>
    <xf numFmtId="178" fontId="2" fillId="0" borderId="5" xfId="0" applyNumberFormat="1" applyFont="1" applyBorder="1" applyAlignment="1">
      <alignment horizontal="center" vertical="center"/>
    </xf>
    <xf numFmtId="0" fontId="2" fillId="0" borderId="5" xfId="0" applyFont="1" applyBorder="1" applyAlignment="1">
      <alignment horizontal="left" vertical="center" wrapText="1"/>
    </xf>
    <xf numFmtId="179" fontId="4" fillId="0" borderId="5" xfId="3" applyNumberFormat="1"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176" fontId="2" fillId="0" borderId="8" xfId="0" applyNumberFormat="1" applyFont="1" applyBorder="1">
      <alignment vertical="center"/>
    </xf>
    <xf numFmtId="38" fontId="2" fillId="0" borderId="8" xfId="1" applyFont="1" applyBorder="1">
      <alignment vertical="center"/>
    </xf>
    <xf numFmtId="0" fontId="2" fillId="0" borderId="8" xfId="0" applyFont="1" applyBorder="1" applyAlignment="1">
      <alignment horizontal="center" vertical="center" wrapText="1"/>
    </xf>
    <xf numFmtId="178" fontId="2" fillId="0" borderId="8" xfId="0" applyNumberFormat="1" applyFont="1" applyBorder="1" applyAlignment="1">
      <alignment horizontal="center" vertical="center"/>
    </xf>
    <xf numFmtId="0" fontId="2" fillId="0" borderId="8" xfId="0" applyFont="1" applyBorder="1" applyAlignment="1">
      <alignment horizontal="left" vertical="center" wrapText="1"/>
    </xf>
    <xf numFmtId="179" fontId="4" fillId="0" borderId="8" xfId="3" applyNumberFormat="1"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0" xfId="0" applyFont="1" applyAlignment="1">
      <alignment horizontal="center" vertical="center" wrapText="1"/>
    </xf>
    <xf numFmtId="0" fontId="4" fillId="0" borderId="9" xfId="0" applyFont="1" applyBorder="1" applyAlignment="1">
      <alignment horizontal="center" vertical="center"/>
    </xf>
    <xf numFmtId="0" fontId="4" fillId="0" borderId="14" xfId="0" applyFont="1" applyBorder="1" applyAlignment="1">
      <alignment horizontal="center" vertical="center"/>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cellXfs>
  <cellStyles count="4">
    <cellStyle name="パーセント" xfId="2" builtinId="5"/>
    <cellStyle name="桁区切り" xfId="1" builtinId="6"/>
    <cellStyle name="標準" xfId="0" builtinId="0"/>
    <cellStyle name="標準 2" xfId="3" xr:uid="{8FB7F659-146F-4291-B4C3-6A0AC0CC80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800732" cy="275717"/>
    <xdr:sp macro="" textlink="">
      <xdr:nvSpPr>
        <xdr:cNvPr id="2" name="テキスト ボックス 1">
          <a:extLst>
            <a:ext uri="{FF2B5EF4-FFF2-40B4-BE49-F238E27FC236}">
              <a16:creationId xmlns:a16="http://schemas.microsoft.com/office/drawing/2014/main" id="{E2C2B6C2-AEBD-4CEE-8AB8-A61D49AECBB6}"/>
            </a:ext>
          </a:extLst>
        </xdr:cNvPr>
        <xdr:cNvSpPr txBox="1"/>
      </xdr:nvSpPr>
      <xdr:spPr>
        <a:xfrm>
          <a:off x="7926903"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3EBD7-88B2-45D3-AB79-25C29740419B}">
  <sheetPr>
    <pageSetUpPr fitToPage="1"/>
  </sheetPr>
  <dimension ref="A1:O33"/>
  <sheetViews>
    <sheetView tabSelected="1" view="pageBreakPreview" zoomScale="90" zoomScaleNormal="100" zoomScaleSheetLayoutView="90" workbookViewId="0">
      <selection activeCell="P32" sqref="P32:AH32"/>
    </sheetView>
  </sheetViews>
  <sheetFormatPr defaultColWidth="8.90625" defaultRowHeight="12"/>
  <cols>
    <col min="1" max="1" width="9" style="1" customWidth="1"/>
    <col min="2" max="2" width="20.81640625" style="1" customWidth="1"/>
    <col min="3" max="3" width="25.81640625" style="1" customWidth="1"/>
    <col min="4" max="4" width="16.453125" style="1" customWidth="1"/>
    <col min="5" max="5" width="40.81640625" style="1" customWidth="1"/>
    <col min="6" max="6" width="19" style="1" customWidth="1"/>
    <col min="7" max="9" width="14" style="1" customWidth="1"/>
    <col min="10" max="10" width="7.453125" style="1" customWidth="1"/>
    <col min="11" max="13" width="13.453125" style="2" customWidth="1"/>
    <col min="14" max="14" width="8.90625" style="2" customWidth="1"/>
    <col min="15" max="15" width="3.453125" style="1" customWidth="1"/>
    <col min="16" max="16384" width="8.90625" style="1"/>
  </cols>
  <sheetData>
    <row r="1" spans="1:14" ht="32.25" customHeight="1">
      <c r="A1" s="64" t="s">
        <v>109</v>
      </c>
      <c r="B1" s="64"/>
      <c r="C1" s="64"/>
      <c r="D1" s="64"/>
      <c r="E1" s="64"/>
      <c r="F1" s="64"/>
      <c r="G1" s="64"/>
      <c r="H1" s="64"/>
      <c r="I1" s="64"/>
      <c r="J1" s="64"/>
      <c r="K1" s="64"/>
      <c r="L1" s="64"/>
      <c r="M1" s="64"/>
      <c r="N1" s="64"/>
    </row>
    <row r="2" spans="1:14" ht="12.5" thickBot="1"/>
    <row r="3" spans="1:14" ht="68.150000000000006" customHeight="1">
      <c r="A3" s="65" t="s">
        <v>108</v>
      </c>
      <c r="B3" s="67" t="s">
        <v>107</v>
      </c>
      <c r="C3" s="59" t="s">
        <v>106</v>
      </c>
      <c r="D3" s="59" t="s">
        <v>105</v>
      </c>
      <c r="E3" s="59" t="s">
        <v>104</v>
      </c>
      <c r="F3" s="59" t="s">
        <v>103</v>
      </c>
      <c r="G3" s="59" t="s">
        <v>102</v>
      </c>
      <c r="H3" s="59" t="s">
        <v>101</v>
      </c>
      <c r="I3" s="59" t="s">
        <v>100</v>
      </c>
      <c r="J3" s="59" t="s">
        <v>99</v>
      </c>
      <c r="K3" s="61" t="s">
        <v>98</v>
      </c>
      <c r="L3" s="62"/>
      <c r="M3" s="63"/>
      <c r="N3" s="69" t="s">
        <v>97</v>
      </c>
    </row>
    <row r="4" spans="1:14" ht="29.4" customHeight="1" thickBot="1">
      <c r="A4" s="66"/>
      <c r="B4" s="68"/>
      <c r="C4" s="60"/>
      <c r="D4" s="60"/>
      <c r="E4" s="60"/>
      <c r="F4" s="60"/>
      <c r="G4" s="60"/>
      <c r="H4" s="60"/>
      <c r="I4" s="60"/>
      <c r="J4" s="60"/>
      <c r="K4" s="58" t="s">
        <v>96</v>
      </c>
      <c r="L4" s="58" t="s">
        <v>95</v>
      </c>
      <c r="M4" s="58" t="s">
        <v>94</v>
      </c>
      <c r="N4" s="70"/>
    </row>
    <row r="5" spans="1:14" ht="169.25" customHeight="1">
      <c r="A5" s="57" t="s">
        <v>88</v>
      </c>
      <c r="B5" s="55" t="s">
        <v>93</v>
      </c>
      <c r="C5" s="55" t="s">
        <v>92</v>
      </c>
      <c r="D5" s="56">
        <v>45394</v>
      </c>
      <c r="E5" s="55" t="s">
        <v>91</v>
      </c>
      <c r="F5" s="54">
        <v>8010405010362</v>
      </c>
      <c r="G5" s="53" t="s">
        <v>84</v>
      </c>
      <c r="H5" s="52">
        <v>13398000</v>
      </c>
      <c r="I5" s="52">
        <v>13310000</v>
      </c>
      <c r="J5" s="51">
        <v>0.87</v>
      </c>
      <c r="K5" s="50" t="s">
        <v>83</v>
      </c>
      <c r="L5" s="50" t="s">
        <v>3</v>
      </c>
      <c r="M5" s="50">
        <v>1</v>
      </c>
      <c r="N5" s="49" t="s">
        <v>10</v>
      </c>
    </row>
    <row r="6" spans="1:14" ht="170.4" customHeight="1">
      <c r="A6" s="29" t="s">
        <v>88</v>
      </c>
      <c r="B6" s="47" t="s">
        <v>90</v>
      </c>
      <c r="C6" s="47" t="s">
        <v>86</v>
      </c>
      <c r="D6" s="48">
        <v>45523</v>
      </c>
      <c r="E6" s="47" t="s">
        <v>89</v>
      </c>
      <c r="F6" s="46">
        <v>8010405000578</v>
      </c>
      <c r="G6" s="45" t="s">
        <v>84</v>
      </c>
      <c r="H6" s="44">
        <v>5258000</v>
      </c>
      <c r="I6" s="44">
        <v>5060000</v>
      </c>
      <c r="J6" s="43">
        <v>0.96199999999999997</v>
      </c>
      <c r="K6" s="42" t="s">
        <v>83</v>
      </c>
      <c r="L6" s="42" t="s">
        <v>3</v>
      </c>
      <c r="M6" s="42">
        <v>1</v>
      </c>
      <c r="N6" s="13" t="s">
        <v>10</v>
      </c>
    </row>
    <row r="7" spans="1:14" ht="154.25" customHeight="1">
      <c r="A7" s="29" t="s">
        <v>88</v>
      </c>
      <c r="B7" s="47" t="s">
        <v>87</v>
      </c>
      <c r="C7" s="47" t="s">
        <v>86</v>
      </c>
      <c r="D7" s="48">
        <v>45544</v>
      </c>
      <c r="E7" s="47" t="s">
        <v>85</v>
      </c>
      <c r="F7" s="46">
        <v>8010405010362</v>
      </c>
      <c r="G7" s="45" t="s">
        <v>84</v>
      </c>
      <c r="H7" s="44">
        <v>11671000</v>
      </c>
      <c r="I7" s="44">
        <v>11600000</v>
      </c>
      <c r="J7" s="43">
        <v>0.99399999999999999</v>
      </c>
      <c r="K7" s="42" t="s">
        <v>83</v>
      </c>
      <c r="L7" s="42" t="s">
        <v>3</v>
      </c>
      <c r="M7" s="42">
        <v>2</v>
      </c>
      <c r="N7" s="13" t="s">
        <v>10</v>
      </c>
    </row>
    <row r="8" spans="1:14" ht="68" customHeight="1">
      <c r="A8" s="39" t="s">
        <v>33</v>
      </c>
      <c r="B8" s="40" t="s">
        <v>82</v>
      </c>
      <c r="C8" s="36" t="s">
        <v>81</v>
      </c>
      <c r="D8" s="37">
        <v>45413</v>
      </c>
      <c r="E8" s="36" t="s">
        <v>78</v>
      </c>
      <c r="F8" s="35">
        <v>9010005000135</v>
      </c>
      <c r="G8" s="34" t="s">
        <v>29</v>
      </c>
      <c r="H8" s="33">
        <v>40865000</v>
      </c>
      <c r="I8" s="33">
        <v>40150000</v>
      </c>
      <c r="J8" s="32">
        <f t="shared" ref="J8:J31" si="0">I8/H8</f>
        <v>0.98250336473755051</v>
      </c>
      <c r="K8" s="31" t="s">
        <v>28</v>
      </c>
      <c r="L8" s="31" t="s">
        <v>27</v>
      </c>
      <c r="M8" s="31">
        <v>1</v>
      </c>
      <c r="N8" s="13" t="s">
        <v>10</v>
      </c>
    </row>
    <row r="9" spans="1:14" ht="68" customHeight="1">
      <c r="A9" s="39" t="s">
        <v>33</v>
      </c>
      <c r="B9" s="40" t="s">
        <v>80</v>
      </c>
      <c r="C9" s="36" t="s">
        <v>79</v>
      </c>
      <c r="D9" s="37">
        <v>45387</v>
      </c>
      <c r="E9" s="41" t="s">
        <v>78</v>
      </c>
      <c r="F9" s="35">
        <v>9010005000135</v>
      </c>
      <c r="G9" s="34" t="s">
        <v>58</v>
      </c>
      <c r="H9" s="33">
        <v>27500000</v>
      </c>
      <c r="I9" s="33">
        <v>27445000</v>
      </c>
      <c r="J9" s="32">
        <f t="shared" si="0"/>
        <v>0.998</v>
      </c>
      <c r="K9" s="31" t="s">
        <v>28</v>
      </c>
      <c r="L9" s="31" t="s">
        <v>27</v>
      </c>
      <c r="M9" s="31">
        <v>1</v>
      </c>
      <c r="N9" s="13" t="s">
        <v>10</v>
      </c>
    </row>
    <row r="10" spans="1:14" ht="68" customHeight="1">
      <c r="A10" s="39" t="s">
        <v>33</v>
      </c>
      <c r="B10" s="40" t="s">
        <v>77</v>
      </c>
      <c r="C10" s="36" t="s">
        <v>76</v>
      </c>
      <c r="D10" s="37">
        <v>45456</v>
      </c>
      <c r="E10" s="36" t="s">
        <v>72</v>
      </c>
      <c r="F10" s="35" t="s">
        <v>71</v>
      </c>
      <c r="G10" s="34" t="s">
        <v>75</v>
      </c>
      <c r="H10" s="33">
        <v>12639000</v>
      </c>
      <c r="I10" s="33">
        <v>10483000</v>
      </c>
      <c r="J10" s="32">
        <f t="shared" si="0"/>
        <v>0.82941688424717142</v>
      </c>
      <c r="K10" s="31" t="s">
        <v>28</v>
      </c>
      <c r="L10" s="31" t="s">
        <v>27</v>
      </c>
      <c r="M10" s="31">
        <v>4</v>
      </c>
      <c r="N10" s="13" t="s">
        <v>10</v>
      </c>
    </row>
    <row r="11" spans="1:14" ht="68" customHeight="1">
      <c r="A11" s="39" t="s">
        <v>33</v>
      </c>
      <c r="B11" s="40" t="s">
        <v>74</v>
      </c>
      <c r="C11" s="36" t="s">
        <v>73</v>
      </c>
      <c r="D11" s="37">
        <v>45447</v>
      </c>
      <c r="E11" s="36" t="s">
        <v>72</v>
      </c>
      <c r="F11" s="35" t="s">
        <v>71</v>
      </c>
      <c r="G11" s="34" t="s">
        <v>58</v>
      </c>
      <c r="H11" s="33">
        <v>12738000</v>
      </c>
      <c r="I11" s="33">
        <v>11000000</v>
      </c>
      <c r="J11" s="32">
        <f t="shared" si="0"/>
        <v>0.86355785837651122</v>
      </c>
      <c r="K11" s="31" t="s">
        <v>28</v>
      </c>
      <c r="L11" s="31" t="s">
        <v>27</v>
      </c>
      <c r="M11" s="31">
        <v>1</v>
      </c>
      <c r="N11" s="13" t="s">
        <v>10</v>
      </c>
    </row>
    <row r="12" spans="1:14" ht="68" customHeight="1">
      <c r="A12" s="39" t="s">
        <v>33</v>
      </c>
      <c r="B12" s="38" t="s">
        <v>70</v>
      </c>
      <c r="C12" s="38" t="s">
        <v>69</v>
      </c>
      <c r="D12" s="37">
        <v>45499</v>
      </c>
      <c r="E12" s="36" t="s">
        <v>68</v>
      </c>
      <c r="F12" s="35">
        <v>4011105003503</v>
      </c>
      <c r="G12" s="34" t="s">
        <v>43</v>
      </c>
      <c r="H12" s="33">
        <v>36949000</v>
      </c>
      <c r="I12" s="33">
        <v>36850000</v>
      </c>
      <c r="J12" s="32">
        <f t="shared" si="0"/>
        <v>0.99732063114022029</v>
      </c>
      <c r="K12" s="31" t="s">
        <v>28</v>
      </c>
      <c r="L12" s="31" t="s">
        <v>27</v>
      </c>
      <c r="M12" s="31">
        <v>1</v>
      </c>
      <c r="N12" s="13" t="s">
        <v>10</v>
      </c>
    </row>
    <row r="13" spans="1:14" ht="68" customHeight="1">
      <c r="A13" s="29" t="s">
        <v>33</v>
      </c>
      <c r="B13" s="30" t="s">
        <v>67</v>
      </c>
      <c r="C13" s="30" t="s">
        <v>66</v>
      </c>
      <c r="D13" s="27">
        <v>45383</v>
      </c>
      <c r="E13" s="26" t="s">
        <v>65</v>
      </c>
      <c r="F13" s="25">
        <v>1020005009686</v>
      </c>
      <c r="G13" s="22" t="s">
        <v>43</v>
      </c>
      <c r="H13" s="24">
        <v>75735107</v>
      </c>
      <c r="I13" s="24">
        <v>75520500</v>
      </c>
      <c r="J13" s="23">
        <f t="shared" si="0"/>
        <v>0.997166347173709</v>
      </c>
      <c r="K13" s="22" t="s">
        <v>42</v>
      </c>
      <c r="L13" s="22" t="s">
        <v>41</v>
      </c>
      <c r="M13" s="21">
        <v>1</v>
      </c>
      <c r="N13" s="13" t="s">
        <v>10</v>
      </c>
    </row>
    <row r="14" spans="1:14" ht="68" customHeight="1">
      <c r="A14" s="29" t="s">
        <v>33</v>
      </c>
      <c r="B14" s="30" t="s">
        <v>64</v>
      </c>
      <c r="C14" s="30" t="s">
        <v>63</v>
      </c>
      <c r="D14" s="27">
        <v>45446</v>
      </c>
      <c r="E14" s="26" t="s">
        <v>62</v>
      </c>
      <c r="F14" s="25">
        <v>3180005014553</v>
      </c>
      <c r="G14" s="22" t="s">
        <v>43</v>
      </c>
      <c r="H14" s="24">
        <v>89672121</v>
      </c>
      <c r="I14" s="24">
        <v>89540000</v>
      </c>
      <c r="J14" s="23">
        <f t="shared" si="0"/>
        <v>0.99852662122266522</v>
      </c>
      <c r="K14" s="22" t="s">
        <v>42</v>
      </c>
      <c r="L14" s="22" t="s">
        <v>41</v>
      </c>
      <c r="M14" s="21">
        <v>1</v>
      </c>
      <c r="N14" s="13" t="s">
        <v>10</v>
      </c>
    </row>
    <row r="15" spans="1:14" ht="68" customHeight="1">
      <c r="A15" s="29" t="s">
        <v>33</v>
      </c>
      <c r="B15" s="28" t="s">
        <v>61</v>
      </c>
      <c r="C15" s="26" t="s">
        <v>60</v>
      </c>
      <c r="D15" s="27">
        <v>45383</v>
      </c>
      <c r="E15" s="26" t="s">
        <v>59</v>
      </c>
      <c r="F15" s="25">
        <v>9140005020285</v>
      </c>
      <c r="G15" s="22" t="s">
        <v>58</v>
      </c>
      <c r="H15" s="24">
        <v>98219000</v>
      </c>
      <c r="I15" s="24">
        <v>97020000</v>
      </c>
      <c r="J15" s="23">
        <f t="shared" si="0"/>
        <v>0.98779258595587416</v>
      </c>
      <c r="K15" s="22" t="s">
        <v>42</v>
      </c>
      <c r="L15" s="22" t="s">
        <v>41</v>
      </c>
      <c r="M15" s="21">
        <v>1</v>
      </c>
      <c r="N15" s="13" t="s">
        <v>10</v>
      </c>
    </row>
    <row r="16" spans="1:14" ht="68" customHeight="1">
      <c r="A16" s="29" t="s">
        <v>33</v>
      </c>
      <c r="B16" s="30" t="s">
        <v>57</v>
      </c>
      <c r="C16" s="30" t="s">
        <v>56</v>
      </c>
      <c r="D16" s="27">
        <v>45383</v>
      </c>
      <c r="E16" s="26" t="s">
        <v>55</v>
      </c>
      <c r="F16" s="25">
        <v>2240005012774</v>
      </c>
      <c r="G16" s="22" t="s">
        <v>43</v>
      </c>
      <c r="H16" s="24">
        <v>50906403</v>
      </c>
      <c r="I16" s="24">
        <v>50875000</v>
      </c>
      <c r="J16" s="23">
        <f t="shared" si="0"/>
        <v>0.9993831227871276</v>
      </c>
      <c r="K16" s="22" t="s">
        <v>42</v>
      </c>
      <c r="L16" s="22" t="s">
        <v>41</v>
      </c>
      <c r="M16" s="21">
        <v>1</v>
      </c>
      <c r="N16" s="13" t="s">
        <v>10</v>
      </c>
    </row>
    <row r="17" spans="1:15" ht="68" customHeight="1">
      <c r="A17" s="29" t="s">
        <v>33</v>
      </c>
      <c r="B17" s="30" t="s">
        <v>54</v>
      </c>
      <c r="C17" s="30" t="s">
        <v>53</v>
      </c>
      <c r="D17" s="27">
        <v>45442</v>
      </c>
      <c r="E17" s="26" t="s">
        <v>52</v>
      </c>
      <c r="F17" s="25">
        <v>2240005012774</v>
      </c>
      <c r="G17" s="22" t="s">
        <v>43</v>
      </c>
      <c r="H17" s="24">
        <v>16068833</v>
      </c>
      <c r="I17" s="24">
        <v>15741000</v>
      </c>
      <c r="J17" s="23">
        <f t="shared" si="0"/>
        <v>0.9795982072873618</v>
      </c>
      <c r="K17" s="22" t="s">
        <v>42</v>
      </c>
      <c r="L17" s="22" t="s">
        <v>41</v>
      </c>
      <c r="M17" s="21">
        <v>1</v>
      </c>
      <c r="N17" s="13" t="s">
        <v>10</v>
      </c>
    </row>
    <row r="18" spans="1:15" ht="68" customHeight="1">
      <c r="A18" s="29" t="s">
        <v>33</v>
      </c>
      <c r="B18" s="28" t="s">
        <v>51</v>
      </c>
      <c r="C18" s="26" t="s">
        <v>50</v>
      </c>
      <c r="D18" s="27">
        <v>45383</v>
      </c>
      <c r="E18" s="26" t="s">
        <v>49</v>
      </c>
      <c r="F18" s="25">
        <v>5290805003008</v>
      </c>
      <c r="G18" s="22" t="s">
        <v>43</v>
      </c>
      <c r="H18" s="24">
        <v>13057000</v>
      </c>
      <c r="I18" s="24">
        <v>12100000</v>
      </c>
      <c r="J18" s="23">
        <f t="shared" si="0"/>
        <v>0.92670598146588035</v>
      </c>
      <c r="K18" s="22" t="s">
        <v>42</v>
      </c>
      <c r="L18" s="22" t="s">
        <v>41</v>
      </c>
      <c r="M18" s="21">
        <v>1</v>
      </c>
      <c r="N18" s="13" t="s">
        <v>10</v>
      </c>
    </row>
    <row r="19" spans="1:15" ht="68" customHeight="1">
      <c r="A19" s="29" t="s">
        <v>33</v>
      </c>
      <c r="B19" s="30" t="s">
        <v>48</v>
      </c>
      <c r="C19" s="30" t="s">
        <v>47</v>
      </c>
      <c r="D19" s="27">
        <v>45383</v>
      </c>
      <c r="E19" s="26" t="s">
        <v>37</v>
      </c>
      <c r="F19" s="25">
        <v>5290805003008</v>
      </c>
      <c r="G19" s="22" t="s">
        <v>43</v>
      </c>
      <c r="H19" s="24">
        <v>28380000</v>
      </c>
      <c r="I19" s="24">
        <v>28380000</v>
      </c>
      <c r="J19" s="23">
        <f t="shared" si="0"/>
        <v>1</v>
      </c>
      <c r="K19" s="22" t="s">
        <v>42</v>
      </c>
      <c r="L19" s="22" t="s">
        <v>41</v>
      </c>
      <c r="M19" s="21">
        <v>1</v>
      </c>
      <c r="N19" s="13" t="s">
        <v>10</v>
      </c>
    </row>
    <row r="20" spans="1:15" ht="68" customHeight="1">
      <c r="A20" s="29" t="s">
        <v>33</v>
      </c>
      <c r="B20" s="30" t="s">
        <v>46</v>
      </c>
      <c r="C20" s="30" t="s">
        <v>45</v>
      </c>
      <c r="D20" s="27">
        <v>45477</v>
      </c>
      <c r="E20" s="26" t="s">
        <v>44</v>
      </c>
      <c r="F20" s="25">
        <v>2240005012774</v>
      </c>
      <c r="G20" s="22" t="s">
        <v>43</v>
      </c>
      <c r="H20" s="24">
        <v>29648234</v>
      </c>
      <c r="I20" s="24">
        <v>29513000</v>
      </c>
      <c r="J20" s="23">
        <f t="shared" si="0"/>
        <v>0.9954387165184948</v>
      </c>
      <c r="K20" s="22" t="s">
        <v>42</v>
      </c>
      <c r="L20" s="22" t="s">
        <v>41</v>
      </c>
      <c r="M20" s="21">
        <v>1</v>
      </c>
      <c r="N20" s="13" t="s">
        <v>10</v>
      </c>
    </row>
    <row r="21" spans="1:15" ht="68" customHeight="1">
      <c r="A21" s="29" t="s">
        <v>33</v>
      </c>
      <c r="B21" s="28" t="s">
        <v>40</v>
      </c>
      <c r="C21" s="26" t="s">
        <v>38</v>
      </c>
      <c r="D21" s="27">
        <v>45538</v>
      </c>
      <c r="E21" s="26" t="s">
        <v>37</v>
      </c>
      <c r="F21" s="25">
        <v>5290805003008</v>
      </c>
      <c r="G21" s="22" t="s">
        <v>29</v>
      </c>
      <c r="H21" s="24">
        <v>28842000</v>
      </c>
      <c r="I21" s="24">
        <v>28600000</v>
      </c>
      <c r="J21" s="23">
        <f t="shared" si="0"/>
        <v>0.99160945842868042</v>
      </c>
      <c r="K21" s="22" t="s">
        <v>36</v>
      </c>
      <c r="L21" s="22" t="s">
        <v>27</v>
      </c>
      <c r="M21" s="21">
        <v>1</v>
      </c>
      <c r="N21" s="13" t="s">
        <v>10</v>
      </c>
    </row>
    <row r="22" spans="1:15" ht="68" customHeight="1">
      <c r="A22" s="29" t="s">
        <v>33</v>
      </c>
      <c r="B22" s="28" t="s">
        <v>39</v>
      </c>
      <c r="C22" s="26" t="s">
        <v>38</v>
      </c>
      <c r="D22" s="27">
        <v>45650</v>
      </c>
      <c r="E22" s="26" t="s">
        <v>37</v>
      </c>
      <c r="F22" s="25">
        <v>5290805003008</v>
      </c>
      <c r="G22" s="22" t="s">
        <v>29</v>
      </c>
      <c r="H22" s="24">
        <v>34474000</v>
      </c>
      <c r="I22" s="24">
        <v>32230000</v>
      </c>
      <c r="J22" s="23">
        <f t="shared" si="0"/>
        <v>0.93490746649649015</v>
      </c>
      <c r="K22" s="22" t="s">
        <v>36</v>
      </c>
      <c r="L22" s="22" t="s">
        <v>27</v>
      </c>
      <c r="M22" s="21">
        <v>1</v>
      </c>
      <c r="N22" s="13" t="s">
        <v>10</v>
      </c>
    </row>
    <row r="23" spans="1:15" ht="68" customHeight="1">
      <c r="A23" s="29" t="s">
        <v>33</v>
      </c>
      <c r="B23" s="28" t="s">
        <v>35</v>
      </c>
      <c r="C23" s="26" t="s">
        <v>31</v>
      </c>
      <c r="D23" s="27">
        <v>45609</v>
      </c>
      <c r="E23" s="26" t="s">
        <v>34</v>
      </c>
      <c r="F23" s="25">
        <v>1010405000254</v>
      </c>
      <c r="G23" s="22" t="s">
        <v>29</v>
      </c>
      <c r="H23" s="24">
        <v>12132310</v>
      </c>
      <c r="I23" s="24">
        <v>11220000</v>
      </c>
      <c r="J23" s="23">
        <f t="shared" si="0"/>
        <v>0.92480327324310041</v>
      </c>
      <c r="K23" s="22" t="s">
        <v>28</v>
      </c>
      <c r="L23" s="22" t="s">
        <v>27</v>
      </c>
      <c r="M23" s="21">
        <v>1</v>
      </c>
      <c r="N23" s="13" t="s">
        <v>10</v>
      </c>
    </row>
    <row r="24" spans="1:15" ht="68" customHeight="1">
      <c r="A24" s="29" t="s">
        <v>33</v>
      </c>
      <c r="B24" s="28" t="s">
        <v>32</v>
      </c>
      <c r="C24" s="26" t="s">
        <v>31</v>
      </c>
      <c r="D24" s="27">
        <v>45652</v>
      </c>
      <c r="E24" s="26" t="s">
        <v>30</v>
      </c>
      <c r="F24" s="25">
        <v>1010405000254</v>
      </c>
      <c r="G24" s="22" t="s">
        <v>29</v>
      </c>
      <c r="H24" s="24">
        <v>11140539</v>
      </c>
      <c r="I24" s="24">
        <v>10554500</v>
      </c>
      <c r="J24" s="23">
        <f t="shared" si="0"/>
        <v>0.94739581271606332</v>
      </c>
      <c r="K24" s="22" t="s">
        <v>28</v>
      </c>
      <c r="L24" s="22" t="s">
        <v>27</v>
      </c>
      <c r="M24" s="21">
        <v>1</v>
      </c>
      <c r="N24" s="13" t="s">
        <v>10</v>
      </c>
    </row>
    <row r="25" spans="1:15" s="3" customFormat="1" ht="84" customHeight="1">
      <c r="A25" s="20" t="s">
        <v>9</v>
      </c>
      <c r="B25" s="17" t="s">
        <v>26</v>
      </c>
      <c r="C25" s="17" t="s">
        <v>25</v>
      </c>
      <c r="D25" s="19">
        <v>45568</v>
      </c>
      <c r="E25" s="17" t="s">
        <v>24</v>
      </c>
      <c r="F25" s="18" t="s">
        <v>17</v>
      </c>
      <c r="G25" s="17" t="s">
        <v>23</v>
      </c>
      <c r="H25" s="16">
        <v>19941507</v>
      </c>
      <c r="I25" s="16">
        <v>18480000</v>
      </c>
      <c r="J25" s="15">
        <f t="shared" si="0"/>
        <v>0.92671030328851278</v>
      </c>
      <c r="K25" s="14" t="s">
        <v>4</v>
      </c>
      <c r="L25" s="14" t="s">
        <v>3</v>
      </c>
      <c r="M25" s="14">
        <v>1</v>
      </c>
      <c r="N25" s="13" t="s">
        <v>10</v>
      </c>
      <c r="O25" s="4"/>
    </row>
    <row r="26" spans="1:15" s="3" customFormat="1" ht="84" customHeight="1">
      <c r="A26" s="20" t="s">
        <v>9</v>
      </c>
      <c r="B26" s="17" t="s">
        <v>22</v>
      </c>
      <c r="C26" s="17" t="s">
        <v>21</v>
      </c>
      <c r="D26" s="19">
        <v>45559</v>
      </c>
      <c r="E26" s="17" t="s">
        <v>6</v>
      </c>
      <c r="F26" s="18" t="s">
        <v>17</v>
      </c>
      <c r="G26" s="17" t="s">
        <v>5</v>
      </c>
      <c r="H26" s="16">
        <v>7856602</v>
      </c>
      <c r="I26" s="16">
        <v>7810000</v>
      </c>
      <c r="J26" s="15">
        <f t="shared" si="0"/>
        <v>0.9940684280557931</v>
      </c>
      <c r="K26" s="14" t="s">
        <v>4</v>
      </c>
      <c r="L26" s="14" t="s">
        <v>3</v>
      </c>
      <c r="M26" s="14">
        <v>1</v>
      </c>
      <c r="N26" s="13" t="s">
        <v>10</v>
      </c>
      <c r="O26" s="4"/>
    </row>
    <row r="27" spans="1:15" s="3" customFormat="1" ht="84" customHeight="1">
      <c r="A27" s="20" t="s">
        <v>20</v>
      </c>
      <c r="B27" s="17" t="s">
        <v>19</v>
      </c>
      <c r="C27" s="17" t="s">
        <v>18</v>
      </c>
      <c r="D27" s="19">
        <v>45499</v>
      </c>
      <c r="E27" s="17" t="s">
        <v>6</v>
      </c>
      <c r="F27" s="18" t="s">
        <v>17</v>
      </c>
      <c r="G27" s="17" t="s">
        <v>5</v>
      </c>
      <c r="H27" s="16">
        <v>61031049</v>
      </c>
      <c r="I27" s="16">
        <v>59290000</v>
      </c>
      <c r="J27" s="15">
        <f t="shared" si="0"/>
        <v>0.9714727334934059</v>
      </c>
      <c r="K27" s="14" t="s">
        <v>4</v>
      </c>
      <c r="L27" s="14" t="s">
        <v>3</v>
      </c>
      <c r="M27" s="14">
        <v>1</v>
      </c>
      <c r="N27" s="13" t="s">
        <v>10</v>
      </c>
      <c r="O27" s="4"/>
    </row>
    <row r="28" spans="1:15" s="3" customFormat="1" ht="84" customHeight="1">
      <c r="A28" s="20" t="s">
        <v>9</v>
      </c>
      <c r="B28" s="17" t="s">
        <v>16</v>
      </c>
      <c r="C28" s="17" t="s">
        <v>15</v>
      </c>
      <c r="D28" s="19">
        <v>45469</v>
      </c>
      <c r="E28" s="17" t="s">
        <v>6</v>
      </c>
      <c r="F28" s="18">
        <v>2011105005402</v>
      </c>
      <c r="G28" s="17" t="s">
        <v>5</v>
      </c>
      <c r="H28" s="16">
        <v>44277244</v>
      </c>
      <c r="I28" s="16">
        <v>22220000</v>
      </c>
      <c r="J28" s="15">
        <f t="shared" si="0"/>
        <v>0.50183791927067545</v>
      </c>
      <c r="K28" s="14" t="s">
        <v>4</v>
      </c>
      <c r="L28" s="14" t="s">
        <v>3</v>
      </c>
      <c r="M28" s="14">
        <v>1</v>
      </c>
      <c r="N28" s="13" t="s">
        <v>10</v>
      </c>
      <c r="O28" s="4"/>
    </row>
    <row r="29" spans="1:15" s="3" customFormat="1" ht="84" customHeight="1">
      <c r="A29" s="20" t="s">
        <v>9</v>
      </c>
      <c r="B29" s="17" t="s">
        <v>14</v>
      </c>
      <c r="C29" s="17" t="s">
        <v>13</v>
      </c>
      <c r="D29" s="19">
        <v>45502</v>
      </c>
      <c r="E29" s="17" t="s">
        <v>6</v>
      </c>
      <c r="F29" s="18">
        <v>2011105005402</v>
      </c>
      <c r="G29" s="17" t="s">
        <v>5</v>
      </c>
      <c r="H29" s="16">
        <v>31980381</v>
      </c>
      <c r="I29" s="16">
        <v>14080000</v>
      </c>
      <c r="J29" s="15">
        <f t="shared" si="0"/>
        <v>0.4402699267403975</v>
      </c>
      <c r="K29" s="14" t="s">
        <v>4</v>
      </c>
      <c r="L29" s="14" t="s">
        <v>3</v>
      </c>
      <c r="M29" s="14">
        <v>1</v>
      </c>
      <c r="N29" s="13" t="s">
        <v>10</v>
      </c>
      <c r="O29" s="4"/>
    </row>
    <row r="30" spans="1:15" s="3" customFormat="1" ht="84" customHeight="1">
      <c r="A30" s="20" t="s">
        <v>9</v>
      </c>
      <c r="B30" s="17" t="s">
        <v>12</v>
      </c>
      <c r="C30" s="17" t="s">
        <v>11</v>
      </c>
      <c r="D30" s="19">
        <v>45463</v>
      </c>
      <c r="E30" s="17" t="s">
        <v>6</v>
      </c>
      <c r="F30" s="18">
        <v>2011105005402</v>
      </c>
      <c r="G30" s="17" t="s">
        <v>5</v>
      </c>
      <c r="H30" s="16">
        <v>9808295</v>
      </c>
      <c r="I30" s="16">
        <v>6468000</v>
      </c>
      <c r="J30" s="15">
        <f t="shared" si="0"/>
        <v>0.65944182959423636</v>
      </c>
      <c r="K30" s="14" t="s">
        <v>4</v>
      </c>
      <c r="L30" s="14" t="s">
        <v>3</v>
      </c>
      <c r="M30" s="14">
        <v>1</v>
      </c>
      <c r="N30" s="13" t="s">
        <v>10</v>
      </c>
      <c r="O30" s="4"/>
    </row>
    <row r="31" spans="1:15" s="3" customFormat="1" ht="84" customHeight="1" thickBot="1">
      <c r="A31" s="12" t="s">
        <v>9</v>
      </c>
      <c r="B31" s="9" t="s">
        <v>8</v>
      </c>
      <c r="C31" s="9" t="s">
        <v>7</v>
      </c>
      <c r="D31" s="11">
        <v>45555</v>
      </c>
      <c r="E31" s="9" t="s">
        <v>6</v>
      </c>
      <c r="F31" s="10">
        <v>2011105005402</v>
      </c>
      <c r="G31" s="9" t="s">
        <v>5</v>
      </c>
      <c r="H31" s="8">
        <v>69954713</v>
      </c>
      <c r="I31" s="8">
        <v>68750000</v>
      </c>
      <c r="J31" s="7">
        <f t="shared" si="0"/>
        <v>0.98277867282508902</v>
      </c>
      <c r="K31" s="6" t="s">
        <v>4</v>
      </c>
      <c r="L31" s="6" t="s">
        <v>3</v>
      </c>
      <c r="M31" s="6">
        <v>1</v>
      </c>
      <c r="N31" s="5" t="s">
        <v>2</v>
      </c>
      <c r="O31" s="4"/>
    </row>
    <row r="32" spans="1:15">
      <c r="A32" s="1" t="s">
        <v>1</v>
      </c>
    </row>
    <row r="33" spans="1:1">
      <c r="A33" s="1" t="s">
        <v>0</v>
      </c>
    </row>
  </sheetData>
  <autoFilter ref="A4:N33" xr:uid="{00000000-0009-0000-0000-000000000000}"/>
  <mergeCells count="13">
    <mergeCell ref="E3:E4"/>
    <mergeCell ref="K3:M3"/>
    <mergeCell ref="F3:F4"/>
    <mergeCell ref="A1:N1"/>
    <mergeCell ref="A3:A4"/>
    <mergeCell ref="B3:B4"/>
    <mergeCell ref="C3:C4"/>
    <mergeCell ref="D3:D4"/>
    <mergeCell ref="G3:G4"/>
    <mergeCell ref="H3:H4"/>
    <mergeCell ref="I3:I4"/>
    <mergeCell ref="J3:J4"/>
    <mergeCell ref="N3:N4"/>
  </mergeCells>
  <phoneticPr fontId="3"/>
  <dataValidations count="7">
    <dataValidation type="list" allowBlank="1" showInputMessage="1" showErrorMessage="1" sqref="L25:L31" xr:uid="{D0E6E5CD-54ED-426B-A247-7CF5E2EBFA2B}">
      <formula1>$L$17:$L$19</formula1>
    </dataValidation>
    <dataValidation type="list" allowBlank="1" showInputMessage="1" showErrorMessage="1" sqref="K25:K31" xr:uid="{D348DDCD-8A3A-4CA5-AF49-0B7F984AE3EA}">
      <formula1>$K$18:$K$21</formula1>
    </dataValidation>
    <dataValidation type="list" allowBlank="1" showInputMessage="1" showErrorMessage="1" sqref="G8:G24" xr:uid="{A06E5A92-9138-4BD3-9E40-B457B94FA89B}">
      <formula1>"一般競争入札,一般競争入札（総合評価）,指名競争入札,指名競争入札（総合評価）"</formula1>
    </dataValidation>
    <dataValidation type="list" allowBlank="1" showInputMessage="1" showErrorMessage="1" sqref="K8:L24" xr:uid="{F9DA2D01-1628-4F86-BEE3-E0D647525F91}">
      <formula1>#REF!</formula1>
    </dataValidation>
    <dataValidation errorStyle="warning" showInputMessage="1" showErrorMessage="1" error="当年度内の日ではありません" prompt="当初契約締結日を記載_x000a_※「H○.○.○」を入力すると、自動的に「平成○年○月○日」と表示されます。" sqref="D5:D7" xr:uid="{91DD940C-4DD6-49AE-908A-3B44A75B5E9A}"/>
    <dataValidation type="list" allowBlank="1" showInputMessage="1" showErrorMessage="1" sqref="L5:L7" xr:uid="{4D6F5F1F-B0DA-4E6C-AC1B-CFAD4969EFBC}">
      <formula1>$L$12:$L$14</formula1>
    </dataValidation>
    <dataValidation type="list" allowBlank="1" showInputMessage="1" showErrorMessage="1" sqref="K5:K7" xr:uid="{7A4E86CD-60E0-4847-98DA-01002D0728A2}">
      <formula1>$K$12:$K$16</formula1>
    </dataValidation>
  </dataValidations>
  <pageMargins left="0.70866141732283472" right="0.70866141732283472" top="0.74803149606299213" bottom="0.74803149606299213" header="0.31496062992125984" footer="0.31496062992125984"/>
  <pageSetup paperSize="9" scale="2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2025-12-19T04:26:10Z</dcterms:created>
  <dcterms:modified xsi:type="dcterms:W3CDTF">2025-12-19T04:26:24Z</dcterms:modified>
</cp:coreProperties>
</file>