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updateLinks="never" defaultThemeVersion="124226"/>
  <mc:AlternateContent xmlns:mc="http://schemas.openxmlformats.org/markup-compatibility/2006">
    <mc:Choice Requires="x15">
      <x15ac:absPath xmlns:x15ac="http://schemas.microsoft.com/office/spreadsheetml/2010/11/ac" url="C:\Users\picadmin\Desktop\公益インフォ更新\20230131_総括の更新（公益法人に対する支出）\new\"/>
    </mc:Choice>
  </mc:AlternateContent>
  <xr:revisionPtr revIDLastSave="0" documentId="13_ncr:1_{DF7E165C-F275-47A4-AFAC-AC5D7FADCFF7}" xr6:coauthVersionLast="36" xr6:coauthVersionMax="36" xr10:uidLastSave="{00000000-0000-0000-0000-000000000000}"/>
  <bookViews>
    <workbookView xWindow="1440" yWindow="120" windowWidth="18312" windowHeight="11652" xr2:uid="{00000000-000D-0000-FFFF-FFFF00000000}"/>
  </bookViews>
  <sheets>
    <sheet name="様式6-3" sheetId="9" r:id="rId1"/>
  </sheets>
  <externalReferences>
    <externalReference r:id="rId2"/>
  </externalReferences>
  <definedNames>
    <definedName name="_xlnm._FilterDatabase" localSheetId="0" hidden="1">'様式6-3'!$A$4:$Q$136</definedName>
    <definedName name="_xlnm.Print_Area" localSheetId="0">'様式6-3'!$A$1:$P$136</definedName>
  </definedNames>
  <calcPr calcId="191029"/>
</workbook>
</file>

<file path=xl/calcChain.xml><?xml version="1.0" encoding="utf-8"?>
<calcChain xmlns="http://schemas.openxmlformats.org/spreadsheetml/2006/main">
  <c r="J91" i="9" l="1"/>
  <c r="J134" i="9" l="1"/>
  <c r="J133" i="9"/>
  <c r="J132" i="9"/>
  <c r="J130" i="9"/>
  <c r="J129" i="9"/>
  <c r="J128" i="9"/>
  <c r="J127" i="9"/>
  <c r="J126" i="9"/>
  <c r="J125" i="9"/>
  <c r="J124" i="9"/>
  <c r="J90" i="9"/>
  <c r="J89" i="9"/>
  <c r="J88" i="9"/>
  <c r="J87" i="9"/>
  <c r="J86" i="9"/>
  <c r="J85" i="9"/>
  <c r="J84" i="9"/>
  <c r="J83" i="9"/>
  <c r="J82" i="9"/>
  <c r="J81" i="9"/>
  <c r="J80" i="9"/>
  <c r="J78" i="9"/>
  <c r="J77" i="9"/>
  <c r="J76" i="9"/>
  <c r="J71" i="9"/>
  <c r="J70" i="9"/>
  <c r="J69" i="9"/>
  <c r="J68" i="9"/>
  <c r="J65" i="9"/>
  <c r="J62" i="9"/>
  <c r="J61" i="9"/>
  <c r="J60" i="9"/>
  <c r="J59" i="9"/>
  <c r="J58" i="9"/>
  <c r="J57" i="9"/>
  <c r="J56" i="9"/>
  <c r="J51" i="9"/>
  <c r="J50" i="9"/>
  <c r="J49" i="9"/>
  <c r="J48" i="9"/>
  <c r="J47" i="9"/>
  <c r="J46" i="9"/>
  <c r="J45" i="9"/>
  <c r="J44" i="9"/>
  <c r="J43" i="9"/>
</calcChain>
</file>

<file path=xl/sharedStrings.xml><?xml version="1.0" encoding="utf-8"?>
<sst xmlns="http://schemas.openxmlformats.org/spreadsheetml/2006/main" count="1332" uniqueCount="552">
  <si>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</si>
  <si>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</si>
  <si>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</si>
  <si>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</si>
  <si>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</si>
  <si>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</si>
  <si>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</si>
  <si>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</si>
  <si>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</si>
  <si>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</si>
  <si>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</si>
  <si>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継続支出の有無</t>
    <rPh sb="0" eb="2">
      <t>ケイゾク</t>
    </rPh>
    <rPh sb="2" eb="4">
      <t>シシュツ</t>
    </rPh>
    <rPh sb="5" eb="7">
      <t>ウム</t>
    </rPh>
    <phoneticPr fontId="1"/>
  </si>
  <si>
    <t>公益法人に対する競争入札による契約の見直しの状況（物品・役務等）</t>
    <phoneticPr fontId="1"/>
  </si>
  <si>
    <t>公財</t>
    <rPh sb="0" eb="1">
      <t>コウ</t>
    </rPh>
    <rPh sb="1" eb="2">
      <t>ザイ</t>
    </rPh>
    <phoneticPr fontId="1"/>
  </si>
  <si>
    <t>公社</t>
    <rPh sb="0" eb="2">
      <t>コウシャ</t>
    </rPh>
    <phoneticPr fontId="1"/>
  </si>
  <si>
    <t>有</t>
    <rPh sb="0" eb="1">
      <t>ア</t>
    </rPh>
    <phoneticPr fontId="1"/>
  </si>
  <si>
    <t>無</t>
    <rPh sb="0" eb="1">
      <t>ナシ</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</si>
  <si>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</si>
  <si>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</si>
  <si>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4" eb="8">
      <t>トドウフケン</t>
    </rPh>
    <rPh sb="8" eb="10">
      <t>ニンテイ</t>
    </rPh>
    <phoneticPr fontId="1"/>
  </si>
  <si>
    <t>国認定</t>
    <rPh sb="0" eb="1">
      <t>クニ</t>
    </rPh>
    <rPh sb="1" eb="3">
      <t>ニンテイ</t>
    </rPh>
    <phoneticPr fontId="1"/>
  </si>
  <si>
    <t>法人番号</t>
    <rPh sb="0" eb="2">
      <t>ホウジン</t>
    </rPh>
    <rPh sb="2" eb="4">
      <t>バンゴウ</t>
    </rPh>
    <phoneticPr fontId="1"/>
  </si>
  <si>
    <t>支出元府省</t>
    <rPh sb="0" eb="2">
      <t>シシュツ</t>
    </rPh>
    <rPh sb="2" eb="3">
      <t>モト</t>
    </rPh>
    <rPh sb="3" eb="5">
      <t>フショウ</t>
    </rPh>
    <phoneticPr fontId="1"/>
  </si>
  <si>
    <t>（注１）公益法人の区分において、「公財」は、「公益財団法人」、「公社」は「公益社団法人」をいう。</t>
    <rPh sb="1" eb="2">
      <t>チュウ</t>
    </rPh>
    <phoneticPr fontId="1"/>
  </si>
  <si>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</si>
  <si>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国土交通省</t>
    <rPh sb="0" eb="5">
      <t>コクドコウツウショウ</t>
    </rPh>
    <phoneticPr fontId="1"/>
  </si>
  <si>
    <t>公財</t>
    <rPh sb="0" eb="1">
      <t>コウ</t>
    </rPh>
    <rPh sb="1" eb="2">
      <t>ザイ</t>
    </rPh>
    <phoneticPr fontId="9"/>
  </si>
  <si>
    <t>公社</t>
    <rPh sb="0" eb="2">
      <t>コウシャ</t>
    </rPh>
    <phoneticPr fontId="12"/>
  </si>
  <si>
    <t>一般競争入札（総合評価）</t>
  </si>
  <si>
    <t>-</t>
  </si>
  <si>
    <t>防衛省</t>
    <rPh sb="0" eb="2">
      <t>ボウエイ</t>
    </rPh>
    <rPh sb="2" eb="3">
      <t>ショウ</t>
    </rPh>
    <phoneticPr fontId="1"/>
  </si>
  <si>
    <t>国認定</t>
    <rPh sb="0" eb="1">
      <t>クニ</t>
    </rPh>
    <rPh sb="1" eb="3">
      <t>ニンテイ</t>
    </rPh>
    <phoneticPr fontId="9"/>
  </si>
  <si>
    <t>有</t>
  </si>
  <si>
    <t>無</t>
  </si>
  <si>
    <t>国認定</t>
    <rPh sb="0" eb="1">
      <t>クニ</t>
    </rPh>
    <rPh sb="1" eb="3">
      <t>ニンテイ</t>
    </rPh>
    <phoneticPr fontId="12"/>
  </si>
  <si>
    <t>公社</t>
    <rPh sb="0" eb="2">
      <t>コウシャ</t>
    </rPh>
    <phoneticPr fontId="9"/>
  </si>
  <si>
    <t>宮内庁</t>
    <rPh sb="0" eb="3">
      <t>クナイチョウ</t>
    </rPh>
    <phoneticPr fontId="1"/>
  </si>
  <si>
    <t>皇居東御苑管理業務</t>
    <rPh sb="0" eb="2">
      <t>コウキョ</t>
    </rPh>
    <rPh sb="2" eb="5">
      <t>ヒガシギョエン</t>
    </rPh>
    <rPh sb="5" eb="7">
      <t>カンリ</t>
    </rPh>
    <rPh sb="7" eb="9">
      <t>ギョウム</t>
    </rPh>
    <phoneticPr fontId="5"/>
  </si>
  <si>
    <t>支出負担行為担当官
宮内庁長官官房主計課長　中山　隆介
東京都千代田区千代田１－１</t>
    <phoneticPr fontId="1"/>
  </si>
  <si>
    <t>公益財団法人菊葉文化協会
東京都千代田区千代田１－１</t>
    <rPh sb="0" eb="2">
      <t>コウエキ</t>
    </rPh>
    <rPh sb="2" eb="6">
      <t>ザイダンホウジン</t>
    </rPh>
    <rPh sb="6" eb="8">
      <t>キクヨウ</t>
    </rPh>
    <rPh sb="8" eb="10">
      <t>ブンカ</t>
    </rPh>
    <rPh sb="10" eb="12">
      <t>キョウカイ</t>
    </rPh>
    <phoneticPr fontId="5"/>
  </si>
  <si>
    <t>一般競争入札</t>
    <rPh sb="0" eb="6">
      <t>イッパンキョウソウニュウサツ</t>
    </rPh>
    <phoneticPr fontId="5"/>
  </si>
  <si>
    <t>（非公表）</t>
    <rPh sb="1" eb="4">
      <t>ヒコウヒョウ</t>
    </rPh>
    <phoneticPr fontId="1"/>
  </si>
  <si>
    <t>-</t>
    <phoneticPr fontId="1"/>
  </si>
  <si>
    <t>単価契約
（契約金額17,539,647円）</t>
    <rPh sb="6" eb="8">
      <t>ケイヤク</t>
    </rPh>
    <rPh sb="8" eb="10">
      <t>キンガク</t>
    </rPh>
    <rPh sb="20" eb="21">
      <t>エン</t>
    </rPh>
    <phoneticPr fontId="1"/>
  </si>
  <si>
    <t>支出先の選定に当たっては、十分な公告期間を確保した上で一般競争入札を実施しており、その妥当性や競争性を確保している。なお、令和4年1月21日に開催された宮内庁契約監視委員会においてその競争性等に係る審査を受け、特段の指摘はなかったものである。</t>
    <rPh sb="0" eb="3">
      <t>シシュツサキ</t>
    </rPh>
    <rPh sb="4" eb="6">
      <t>センテイ</t>
    </rPh>
    <rPh sb="7" eb="8">
      <t>ア</t>
    </rPh>
    <rPh sb="13" eb="15">
      <t>ジュウブン</t>
    </rPh>
    <rPh sb="16" eb="20">
      <t>コウコクキカン</t>
    </rPh>
    <rPh sb="21" eb="23">
      <t>カクホ</t>
    </rPh>
    <rPh sb="25" eb="26">
      <t>ウエ</t>
    </rPh>
    <rPh sb="27" eb="29">
      <t>イッパン</t>
    </rPh>
    <rPh sb="29" eb="31">
      <t>キョウソウ</t>
    </rPh>
    <rPh sb="31" eb="33">
      <t>ニュウサツ</t>
    </rPh>
    <rPh sb="34" eb="36">
      <t>ジッシ</t>
    </rPh>
    <rPh sb="43" eb="46">
      <t>ダトウセイ</t>
    </rPh>
    <rPh sb="47" eb="50">
      <t>キョウソウセイ</t>
    </rPh>
    <rPh sb="51" eb="53">
      <t>カクホ</t>
    </rPh>
    <rPh sb="61" eb="63">
      <t>レイワ</t>
    </rPh>
    <rPh sb="64" eb="65">
      <t>ネン</t>
    </rPh>
    <rPh sb="66" eb="67">
      <t>ガツ</t>
    </rPh>
    <rPh sb="69" eb="70">
      <t>ニチ</t>
    </rPh>
    <rPh sb="71" eb="73">
      <t>カイサイ</t>
    </rPh>
    <rPh sb="76" eb="79">
      <t>クナイチョウ</t>
    </rPh>
    <rPh sb="79" eb="81">
      <t>ケイヤク</t>
    </rPh>
    <rPh sb="81" eb="83">
      <t>カンシ</t>
    </rPh>
    <rPh sb="83" eb="86">
      <t>イインカイ</t>
    </rPh>
    <rPh sb="92" eb="95">
      <t>キョウソウセイ</t>
    </rPh>
    <rPh sb="95" eb="96">
      <t>トウ</t>
    </rPh>
    <rPh sb="97" eb="98">
      <t>カカ</t>
    </rPh>
    <rPh sb="99" eb="101">
      <t>シンサ</t>
    </rPh>
    <rPh sb="102" eb="103">
      <t>ウ</t>
    </rPh>
    <rPh sb="105" eb="107">
      <t>トクダン</t>
    </rPh>
    <rPh sb="108" eb="110">
      <t>シテキ</t>
    </rPh>
    <phoneticPr fontId="1"/>
  </si>
  <si>
    <t>内閣府</t>
    <rPh sb="0" eb="2">
      <t>ナイカク</t>
    </rPh>
    <rPh sb="2" eb="3">
      <t>フ</t>
    </rPh>
    <phoneticPr fontId="1"/>
  </si>
  <si>
    <t>令和３年度避難退域時検査等における車両用ゲートモニタによる指定箇所検査のための測定マニュアルの作成業務</t>
  </si>
  <si>
    <t>支出負担行為担当官
内閣府政策統括官(原子力防災担当)　
荒木　真一
東京都千代田区永田町１－６－１</t>
  </si>
  <si>
    <t>令和3年7月12日</t>
    <rPh sb="0" eb="2">
      <t>レイワ</t>
    </rPh>
    <rPh sb="3" eb="4">
      <t>ネン</t>
    </rPh>
    <rPh sb="5" eb="6">
      <t>ガツ</t>
    </rPh>
    <rPh sb="8" eb="9">
      <t>ニチ</t>
    </rPh>
    <phoneticPr fontId="1"/>
  </si>
  <si>
    <t>公益財団法人原子力安全研究協会</t>
  </si>
  <si>
    <t>一般競争
（総合評価）</t>
  </si>
  <si>
    <t>本業務は、避難退域時検査等の効率化のためタイヤの検査を代替とする設定条件を検討する案件で、総合評価落札評価落札方式による一般競争入札の結果の結果、応札者は一者であった。</t>
    <rPh sb="0" eb="1">
      <t>ホン</t>
    </rPh>
    <rPh sb="1" eb="3">
      <t>ギョウム</t>
    </rPh>
    <rPh sb="41" eb="43">
      <t>アンケン</t>
    </rPh>
    <rPh sb="73" eb="75">
      <t>オウサツ</t>
    </rPh>
    <rPh sb="75" eb="76">
      <t>シャ</t>
    </rPh>
    <rPh sb="77" eb="79">
      <t>イッシャ</t>
    </rPh>
    <phoneticPr fontId="1"/>
  </si>
  <si>
    <t>消費者庁</t>
    <rPh sb="0" eb="3">
      <t>ショウヒシャ</t>
    </rPh>
    <rPh sb="3" eb="4">
      <t>チョウ</t>
    </rPh>
    <phoneticPr fontId="1"/>
  </si>
  <si>
    <t>令和３年度 消費生活相談員担い手確保事業（独立行政法人国民生活センターが実施する試験に対するe-learning 等による講義）</t>
    <phoneticPr fontId="1"/>
  </si>
  <si>
    <t>支出負担行為担当官
消費者庁総務課長　　伊藤　誠一
東京都千代田区霞が関3-1-1</t>
    <phoneticPr fontId="1"/>
  </si>
  <si>
    <t>公益社団法人全国消費生活相談員協会
東京都中央区日本橋堀留町２－３－５</t>
    <rPh sb="0" eb="2">
      <t>コウエキ</t>
    </rPh>
    <rPh sb="2" eb="4">
      <t>シャダン</t>
    </rPh>
    <rPh sb="4" eb="5">
      <t>ホウ</t>
    </rPh>
    <rPh sb="5" eb="6">
      <t>ジン</t>
    </rPh>
    <rPh sb="6" eb="8">
      <t>ゼンコク</t>
    </rPh>
    <rPh sb="8" eb="10">
      <t>ショウヒ</t>
    </rPh>
    <rPh sb="10" eb="12">
      <t>セイカツ</t>
    </rPh>
    <rPh sb="12" eb="15">
      <t>ソウダンイン</t>
    </rPh>
    <rPh sb="15" eb="17">
      <t>キョウカイ</t>
    </rPh>
    <phoneticPr fontId="17"/>
  </si>
  <si>
    <t>一般競争入札</t>
    <rPh sb="0" eb="2">
      <t>イッパン</t>
    </rPh>
    <rPh sb="2" eb="4">
      <t>キョウソウ</t>
    </rPh>
    <rPh sb="4" eb="6">
      <t>ニュウサツ</t>
    </rPh>
    <phoneticPr fontId="1"/>
  </si>
  <si>
    <t>複数者の応札があり競争性は確保されている。</t>
    <phoneticPr fontId="1"/>
  </si>
  <si>
    <t>SNSを活用した消費生活相談の試行・分析業務</t>
    <phoneticPr fontId="19"/>
  </si>
  <si>
    <t>支出負担行為担当官
消費者庁総務課長　　植田　広信
東京都千代田区霞が関3-1-1</t>
    <rPh sb="20" eb="22">
      <t>ウエダ</t>
    </rPh>
    <rPh sb="23" eb="25">
      <t>ヒロノブ</t>
    </rPh>
    <phoneticPr fontId="1"/>
  </si>
  <si>
    <t>公益社団法人全国消費生活相談員協会
東京都中央区日本橋堀留町２－３－５</t>
    <phoneticPr fontId="19"/>
  </si>
  <si>
    <t>一般競争入札
（総合評価）</t>
    <rPh sb="0" eb="2">
      <t>イッパン</t>
    </rPh>
    <rPh sb="2" eb="4">
      <t>キョウソウ</t>
    </rPh>
    <rPh sb="4" eb="6">
      <t>ニュウサツ</t>
    </rPh>
    <rPh sb="8" eb="10">
      <t>ソウゴウ</t>
    </rPh>
    <rPh sb="10" eb="12">
      <t>ヒョウカ</t>
    </rPh>
    <phoneticPr fontId="1"/>
  </si>
  <si>
    <t>総合評価落札方式において、事業者の事業遂行能力を的確に審査するとともに、審査・評価に関し、公平性・公正性を十分に確保している。</t>
    <phoneticPr fontId="19"/>
  </si>
  <si>
    <t>法務省</t>
    <rPh sb="0" eb="3">
      <t>ホウムショウ</t>
    </rPh>
    <phoneticPr fontId="1"/>
  </si>
  <si>
    <t>令和3年度健康診断業務の委託 一式</t>
  </si>
  <si>
    <t>支出負担行為担当官
　法務省大臣官房会計課長
　北岡　克哉
（東京都千代田区霞が関1-1-1）</t>
  </si>
  <si>
    <t>公益財団法人愛世会
東京都板橋区加賀1-3-1</t>
  </si>
  <si>
    <t>一般競争入札</t>
  </si>
  <si>
    <t>単価契約</t>
  </si>
  <si>
    <t>　本件は、適正な要件の下で一般競争入札を実施しており、令和３年度において、一般競争入札の結果、当該公益法人が落札したものである。</t>
    <rPh sb="1" eb="3">
      <t>ホンケン</t>
    </rPh>
    <rPh sb="5" eb="7">
      <t>テキセイ</t>
    </rPh>
    <rPh sb="8" eb="10">
      <t>ヨウケン</t>
    </rPh>
    <rPh sb="11" eb="12">
      <t>モト</t>
    </rPh>
    <rPh sb="13" eb="15">
      <t>イッパン</t>
    </rPh>
    <rPh sb="15" eb="17">
      <t>キョウソウ</t>
    </rPh>
    <rPh sb="17" eb="19">
      <t>ニュウサツ</t>
    </rPh>
    <rPh sb="20" eb="22">
      <t>ジッシ</t>
    </rPh>
    <rPh sb="27" eb="29">
      <t>レイワ</t>
    </rPh>
    <rPh sb="30" eb="32">
      <t>ネンド</t>
    </rPh>
    <rPh sb="37" eb="39">
      <t>イッパン</t>
    </rPh>
    <rPh sb="39" eb="41">
      <t>キョウソウ</t>
    </rPh>
    <rPh sb="41" eb="43">
      <t>ニュウサツ</t>
    </rPh>
    <rPh sb="44" eb="46">
      <t>ケッカ</t>
    </rPh>
    <rPh sb="47" eb="49">
      <t>トウガイ</t>
    </rPh>
    <rPh sb="49" eb="51">
      <t>コウエキ</t>
    </rPh>
    <rPh sb="51" eb="53">
      <t>ホウジン</t>
    </rPh>
    <rPh sb="54" eb="56">
      <t>ラクサツ</t>
    </rPh>
    <phoneticPr fontId="1"/>
  </si>
  <si>
    <t>登記所備付地図作成作業請負契約（令和3年度及び令和4年度）</t>
    <phoneticPr fontId="1"/>
  </si>
  <si>
    <t>支出負担行為担当官
　高知地方法務局長
　高丸　雅幸
（高知県高知市栄田町2-2-10）</t>
  </si>
  <si>
    <t>公益社団法人高知県公共嘱託登記土地家屋調査士協会
高知県高知市越前町2-7-11</t>
  </si>
  <si>
    <t>国庫債務負担行為</t>
  </si>
  <si>
    <t>　本件は、不動産登記法14条1項により登記所に備え付けることとされている地図の作成について、専門的知識・技術を有する者に委託するものである。
　令和３年度においては、適正な要件の下で一般競争入札の結果、当該公益法人が落札したものである。</t>
    <phoneticPr fontId="1"/>
  </si>
  <si>
    <t>登記所備付地図作成作業一式</t>
    <rPh sb="0" eb="2">
      <t>トウキ</t>
    </rPh>
    <rPh sb="2" eb="3">
      <t>ジョ</t>
    </rPh>
    <rPh sb="3" eb="5">
      <t>ソナエツケ</t>
    </rPh>
    <rPh sb="5" eb="7">
      <t>チズ</t>
    </rPh>
    <rPh sb="7" eb="9">
      <t>サクセイ</t>
    </rPh>
    <rPh sb="9" eb="11">
      <t>サギョウ</t>
    </rPh>
    <rPh sb="11" eb="13">
      <t>イッシキ</t>
    </rPh>
    <phoneticPr fontId="2"/>
  </si>
  <si>
    <t>支出負担行為担当官
　さいたま地方法務局長
　三村　篤
（埼玉県さいたま市中央区下落合5-12-1）</t>
    <rPh sb="20" eb="21">
      <t>チョウ</t>
    </rPh>
    <rPh sb="23" eb="25">
      <t>ミムラ</t>
    </rPh>
    <rPh sb="26" eb="27">
      <t>アツシ</t>
    </rPh>
    <phoneticPr fontId="2"/>
  </si>
  <si>
    <t>公社</t>
  </si>
  <si>
    <t>国庫債務負担行為</t>
    <rPh sb="0" eb="2">
      <t>コッコ</t>
    </rPh>
    <rPh sb="2" eb="4">
      <t>サイム</t>
    </rPh>
    <rPh sb="4" eb="6">
      <t>フタン</t>
    </rPh>
    <rPh sb="6" eb="8">
      <t>コウイ</t>
    </rPh>
    <phoneticPr fontId="2"/>
  </si>
  <si>
    <t>大都市型登記所備付地図作成作業一式</t>
    <rPh sb="0" eb="4">
      <t>ダイトシガタ</t>
    </rPh>
    <rPh sb="4" eb="6">
      <t>トウキ</t>
    </rPh>
    <rPh sb="6" eb="7">
      <t>ジョ</t>
    </rPh>
    <rPh sb="7" eb="9">
      <t>ソナエツケ</t>
    </rPh>
    <rPh sb="9" eb="11">
      <t>チズ</t>
    </rPh>
    <rPh sb="11" eb="13">
      <t>サクセイ</t>
    </rPh>
    <rPh sb="13" eb="15">
      <t>サギョウ</t>
    </rPh>
    <rPh sb="15" eb="17">
      <t>イッシキ</t>
    </rPh>
    <phoneticPr fontId="2"/>
  </si>
  <si>
    <t>令和3・4年度登記所備付地図作成作業</t>
    <rPh sb="0" eb="2">
      <t>レイワ</t>
    </rPh>
    <rPh sb="5" eb="7">
      <t>ネンド</t>
    </rPh>
    <rPh sb="7" eb="9">
      <t>トウキ</t>
    </rPh>
    <rPh sb="9" eb="10">
      <t>ショ</t>
    </rPh>
    <rPh sb="10" eb="12">
      <t>ソナエツケ</t>
    </rPh>
    <rPh sb="12" eb="14">
      <t>チズ</t>
    </rPh>
    <rPh sb="14" eb="16">
      <t>サクセイ</t>
    </rPh>
    <rPh sb="16" eb="18">
      <t>サギョウ</t>
    </rPh>
    <phoneticPr fontId="2"/>
  </si>
  <si>
    <t>支出負担行為担当官
　静岡地方法務局長
　綿谷　修　
（静岡県静岡市葵区追手町9-50）</t>
    <rPh sb="18" eb="19">
      <t>チョウ</t>
    </rPh>
    <rPh sb="21" eb="23">
      <t>ワタタニ</t>
    </rPh>
    <rPh sb="24" eb="25">
      <t>オサム</t>
    </rPh>
    <phoneticPr fontId="2"/>
  </si>
  <si>
    <t>公益社団法人静岡県公共嘱託登記土地家屋調査士協会
静岡県静岡市駿河区曲金6-16-10</t>
    <rPh sb="25" eb="28">
      <t>シズオカケン</t>
    </rPh>
    <phoneticPr fontId="2"/>
  </si>
  <si>
    <t>令和3年度・令和4年度登記所備付地図作成作業（盛岡市上田堤一丁目ほか地区）</t>
    <rPh sb="0" eb="2">
      <t>レイワ</t>
    </rPh>
    <rPh sb="3" eb="5">
      <t>ネンド</t>
    </rPh>
    <rPh sb="6" eb="8">
      <t>レイワ</t>
    </rPh>
    <rPh sb="9" eb="11">
      <t>ネンド</t>
    </rPh>
    <rPh sb="11" eb="14">
      <t>トウキショ</t>
    </rPh>
    <rPh sb="14" eb="16">
      <t>ソナエツ</t>
    </rPh>
    <rPh sb="16" eb="18">
      <t>チズ</t>
    </rPh>
    <rPh sb="18" eb="20">
      <t>サクセイ</t>
    </rPh>
    <rPh sb="20" eb="22">
      <t>サギョウ</t>
    </rPh>
    <rPh sb="23" eb="26">
      <t>モリオカシ</t>
    </rPh>
    <rPh sb="26" eb="28">
      <t>ウエダ</t>
    </rPh>
    <rPh sb="28" eb="29">
      <t>ツツミ</t>
    </rPh>
    <rPh sb="29" eb="30">
      <t>イッ</t>
    </rPh>
    <rPh sb="30" eb="32">
      <t>チョウメ</t>
    </rPh>
    <rPh sb="34" eb="36">
      <t>チク</t>
    </rPh>
    <phoneticPr fontId="2"/>
  </si>
  <si>
    <t>支出負担行為担当官
　盛岡地方法務局長
　星野　辰守
(岩手県盛岡市盛岡駅西通1-9-15)</t>
    <rPh sb="0" eb="2">
      <t>シシュツ</t>
    </rPh>
    <rPh sb="2" eb="4">
      <t>フタン</t>
    </rPh>
    <rPh sb="4" eb="6">
      <t>コウイ</t>
    </rPh>
    <rPh sb="6" eb="9">
      <t>タントウカン</t>
    </rPh>
    <rPh sb="11" eb="13">
      <t>モリオカ</t>
    </rPh>
    <rPh sb="13" eb="15">
      <t>チホウ</t>
    </rPh>
    <rPh sb="15" eb="18">
      <t>ホウムキョク</t>
    </rPh>
    <rPh sb="18" eb="19">
      <t>チョウ</t>
    </rPh>
    <rPh sb="21" eb="23">
      <t>ホシノ</t>
    </rPh>
    <rPh sb="24" eb="25">
      <t>タツ</t>
    </rPh>
    <rPh sb="25" eb="26">
      <t>モリ</t>
    </rPh>
    <rPh sb="28" eb="31">
      <t>イワテケン</t>
    </rPh>
    <rPh sb="31" eb="34">
      <t>モリオカシ</t>
    </rPh>
    <rPh sb="34" eb="36">
      <t>モリオカ</t>
    </rPh>
    <rPh sb="36" eb="37">
      <t>エキ</t>
    </rPh>
    <rPh sb="37" eb="39">
      <t>ニシドオリ</t>
    </rPh>
    <phoneticPr fontId="2"/>
  </si>
  <si>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phoneticPr fontId="2"/>
  </si>
  <si>
    <t>令和3年度・令和4年度震災復興型登記所備付地図作成作業（宮古市沢田ほか地区）</t>
    <rPh sb="11" eb="13">
      <t>シンサイ</t>
    </rPh>
    <rPh sb="13" eb="15">
      <t>フッコウ</t>
    </rPh>
    <rPh sb="15" eb="16">
      <t>ガタ</t>
    </rPh>
    <rPh sb="16" eb="19">
      <t>トウキショ</t>
    </rPh>
    <rPh sb="19" eb="21">
      <t>ソナエツ</t>
    </rPh>
    <rPh sb="21" eb="23">
      <t>チズ</t>
    </rPh>
    <rPh sb="23" eb="25">
      <t>サクセイ</t>
    </rPh>
    <rPh sb="25" eb="27">
      <t>サギョウ</t>
    </rPh>
    <rPh sb="28" eb="31">
      <t>ミヤコシ</t>
    </rPh>
    <rPh sb="31" eb="33">
      <t>サワダ</t>
    </rPh>
    <rPh sb="35" eb="37">
      <t>チク</t>
    </rPh>
    <phoneticPr fontId="2"/>
  </si>
  <si>
    <t>公益社団法人岩手県公共嘱託登記土地家屋調査士協会
岩手県盛岡市中野1-20-33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phoneticPr fontId="2"/>
  </si>
  <si>
    <t>登記所備付地図作成作業（令和3年度及び令和4年度）</t>
    <rPh sb="12" eb="14">
      <t>レイワ</t>
    </rPh>
    <rPh sb="19" eb="21">
      <t>レイワ</t>
    </rPh>
    <phoneticPr fontId="2"/>
  </si>
  <si>
    <t>支出負担行為担当官
　大阪法務局長
　末永　雅之
（大阪府大阪市中央区谷町2-1-17）</t>
    <rPh sb="19" eb="21">
      <t>スエナガ</t>
    </rPh>
    <rPh sb="22" eb="24">
      <t>マサユキ</t>
    </rPh>
    <rPh sb="26" eb="29">
      <t>オオサカフ</t>
    </rPh>
    <phoneticPr fontId="2"/>
  </si>
  <si>
    <t>公益社団法人大阪公共嘱託登記土地家屋調査士協会
大阪府大阪市中央区船越町1-3-6フレックス大手前</t>
    <rPh sb="24" eb="27">
      <t>オオサカフ</t>
    </rPh>
    <rPh sb="27" eb="29">
      <t>オオサカ</t>
    </rPh>
    <phoneticPr fontId="2"/>
  </si>
  <si>
    <t>大都市型登記所備付地図作成作業（令和3年度及び令和4年度）</t>
    <rPh sb="0" eb="3">
      <t>ダイトシ</t>
    </rPh>
    <rPh sb="3" eb="4">
      <t>ガタ</t>
    </rPh>
    <rPh sb="16" eb="18">
      <t>レイワ</t>
    </rPh>
    <rPh sb="19" eb="21">
      <t>ネンド</t>
    </rPh>
    <rPh sb="21" eb="22">
      <t>オヨ</t>
    </rPh>
    <rPh sb="23" eb="25">
      <t>レイワ</t>
    </rPh>
    <phoneticPr fontId="2"/>
  </si>
  <si>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2"/>
  </si>
  <si>
    <t>支出負担行為担当官
　松山地方法務局長　
  佐竹　昭彦
（愛媛県松山市宮田町188-6）</t>
    <rPh sb="0" eb="2">
      <t>シシュツ</t>
    </rPh>
    <rPh sb="2" eb="4">
      <t>フタン</t>
    </rPh>
    <rPh sb="4" eb="6">
      <t>コウイ</t>
    </rPh>
    <rPh sb="6" eb="9">
      <t>タントウカン</t>
    </rPh>
    <rPh sb="11" eb="13">
      <t>マツヤマ</t>
    </rPh>
    <rPh sb="13" eb="15">
      <t>チホウ</t>
    </rPh>
    <rPh sb="15" eb="17">
      <t>ホウム</t>
    </rPh>
    <rPh sb="17" eb="19">
      <t>キョクチョウ</t>
    </rPh>
    <rPh sb="23" eb="25">
      <t>サタケ</t>
    </rPh>
    <rPh sb="26" eb="28">
      <t>アキヒコ</t>
    </rPh>
    <rPh sb="30" eb="33">
      <t>エヒメケン</t>
    </rPh>
    <rPh sb="33" eb="36">
      <t>マツヤマシ</t>
    </rPh>
    <rPh sb="36" eb="39">
      <t>ミヤデンマチ</t>
    </rPh>
    <phoneticPr fontId="2"/>
  </si>
  <si>
    <t>公益社団法人愛媛県公共嘱託登記土地家屋調査士協会
愛媛県松山市南江戸1-4-14</t>
    <rPh sb="0" eb="2">
      <t>コウエキ</t>
    </rPh>
    <rPh sb="2" eb="6">
      <t>シャダンホウジン</t>
    </rPh>
    <rPh sb="6" eb="9">
      <t>エヒメケン</t>
    </rPh>
    <rPh sb="9" eb="11">
      <t>コウキョウ</t>
    </rPh>
    <rPh sb="11" eb="13">
      <t>ショクタク</t>
    </rPh>
    <rPh sb="13" eb="15">
      <t>トウキ</t>
    </rPh>
    <rPh sb="15" eb="17">
      <t>トチ</t>
    </rPh>
    <rPh sb="17" eb="19">
      <t>カオク</t>
    </rPh>
    <rPh sb="19" eb="22">
      <t>チョウサシ</t>
    </rPh>
    <rPh sb="22" eb="24">
      <t>キョウカイ</t>
    </rPh>
    <rPh sb="25" eb="28">
      <t>エヒメケン</t>
    </rPh>
    <rPh sb="28" eb="31">
      <t>マツヤマシ</t>
    </rPh>
    <rPh sb="31" eb="34">
      <t>ミナミエド</t>
    </rPh>
    <phoneticPr fontId="2"/>
  </si>
  <si>
    <t>登記所備付地図作成作業契約</t>
    <rPh sb="0" eb="2">
      <t>トウキ</t>
    </rPh>
    <rPh sb="2" eb="3">
      <t>ショ</t>
    </rPh>
    <rPh sb="3" eb="5">
      <t>ソナエツケ</t>
    </rPh>
    <rPh sb="5" eb="7">
      <t>チズ</t>
    </rPh>
    <rPh sb="7" eb="9">
      <t>サクセイ</t>
    </rPh>
    <rPh sb="9" eb="11">
      <t>サギョウ</t>
    </rPh>
    <rPh sb="11" eb="13">
      <t>ケイヤク</t>
    </rPh>
    <phoneticPr fontId="2"/>
  </si>
  <si>
    <t>支出負担行為担当官
　横浜地方法務局長
　菅原　武志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19" eb="20">
      <t>ソウチョウ</t>
    </rPh>
    <rPh sb="21" eb="23">
      <t>スガワラ</t>
    </rPh>
    <rPh sb="24" eb="26">
      <t>タケシ</t>
    </rPh>
    <rPh sb="28" eb="32">
      <t>カナガワケン</t>
    </rPh>
    <rPh sb="32" eb="35">
      <t>ヨコハマシ</t>
    </rPh>
    <rPh sb="35" eb="37">
      <t>ナカク</t>
    </rPh>
    <rPh sb="37" eb="40">
      <t>キタナカドオリ</t>
    </rPh>
    <phoneticPr fontId="2"/>
  </si>
  <si>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23">
      <t>トチカオクチョウサシ</t>
    </rPh>
    <rPh sb="23" eb="25">
      <t>キョウカイ</t>
    </rPh>
    <rPh sb="26" eb="30">
      <t>カナガワケン</t>
    </rPh>
    <rPh sb="30" eb="33">
      <t>ヨコハマシ</t>
    </rPh>
    <rPh sb="33" eb="35">
      <t>ニシク</t>
    </rPh>
    <rPh sb="35" eb="37">
      <t>クスノキマチ</t>
    </rPh>
    <phoneticPr fontId="2"/>
  </si>
  <si>
    <t>国庫債務負担行為</t>
    <rPh sb="0" eb="8">
      <t>コッコサイムフタンコウイ</t>
    </rPh>
    <phoneticPr fontId="2"/>
  </si>
  <si>
    <t>大都市型登記所備付地図作成作業契約</t>
    <rPh sb="0" eb="3">
      <t>ダイトシ</t>
    </rPh>
    <rPh sb="3" eb="4">
      <t>ガタ</t>
    </rPh>
    <rPh sb="4" eb="6">
      <t>トウキ</t>
    </rPh>
    <rPh sb="6" eb="7">
      <t>ショ</t>
    </rPh>
    <rPh sb="7" eb="9">
      <t>ソナエツケ</t>
    </rPh>
    <rPh sb="9" eb="11">
      <t>チズ</t>
    </rPh>
    <rPh sb="11" eb="13">
      <t>サクセイ</t>
    </rPh>
    <rPh sb="13" eb="15">
      <t>サギョウ</t>
    </rPh>
    <rPh sb="15" eb="17">
      <t>ケイヤク</t>
    </rPh>
    <phoneticPr fontId="4"/>
  </si>
  <si>
    <t>支出負担行為担当官
　横浜地方法務局長
　菅原　武志
(神奈川県横浜市中区北仲通5-57)</t>
    <rPh sb="0" eb="2">
      <t>シシュツ</t>
    </rPh>
    <rPh sb="2" eb="4">
      <t>フタン</t>
    </rPh>
    <rPh sb="4" eb="6">
      <t>コウイ</t>
    </rPh>
    <rPh sb="6" eb="9">
      <t>タントウカン</t>
    </rPh>
    <rPh sb="11" eb="13">
      <t>ヨコハマ</t>
    </rPh>
    <rPh sb="13" eb="15">
      <t>チホウ</t>
    </rPh>
    <rPh sb="15" eb="18">
      <t>ホウムキョク</t>
    </rPh>
    <rPh sb="18" eb="19">
      <t>チョウ</t>
    </rPh>
    <rPh sb="19" eb="20">
      <t>ソウチョウ</t>
    </rPh>
    <rPh sb="21" eb="23">
      <t>スガワラ</t>
    </rPh>
    <rPh sb="24" eb="26">
      <t>タケシ</t>
    </rPh>
    <rPh sb="28" eb="32">
      <t>カナガワケン</t>
    </rPh>
    <rPh sb="32" eb="35">
      <t>ヨコハマシ</t>
    </rPh>
    <rPh sb="35" eb="37">
      <t>ナカク</t>
    </rPh>
    <rPh sb="37" eb="40">
      <t>キタナカドオリ</t>
    </rPh>
    <phoneticPr fontId="4"/>
  </si>
  <si>
    <t>公益社団法人神奈川県公共嘱託登記土地家屋調査士協会
神奈川県横浜市西区楠町18</t>
    <rPh sb="0" eb="2">
      <t>コウエキ</t>
    </rPh>
    <rPh sb="2" eb="6">
      <t>シャダンホウジン</t>
    </rPh>
    <rPh sb="6" eb="10">
      <t>カナガワケン</t>
    </rPh>
    <rPh sb="10" eb="12">
      <t>コウキョウ</t>
    </rPh>
    <rPh sb="12" eb="14">
      <t>ショクタク</t>
    </rPh>
    <rPh sb="14" eb="16">
      <t>トウキ</t>
    </rPh>
    <rPh sb="16" eb="23">
      <t>トチカオクチョウサシ</t>
    </rPh>
    <rPh sb="23" eb="25">
      <t>キョウカイ</t>
    </rPh>
    <rPh sb="26" eb="30">
      <t>カナガワケン</t>
    </rPh>
    <rPh sb="30" eb="33">
      <t>ヨコハマシ</t>
    </rPh>
    <rPh sb="33" eb="35">
      <t>ニシク</t>
    </rPh>
    <rPh sb="35" eb="37">
      <t>クスノキマチ</t>
    </rPh>
    <phoneticPr fontId="4"/>
  </si>
  <si>
    <t>国庫債務負担行為</t>
    <rPh sb="0" eb="8">
      <t>コッコサイムフタンコウイ</t>
    </rPh>
    <phoneticPr fontId="4"/>
  </si>
  <si>
    <t>令和３年・４年度登記所備付地図作成作業請負契約</t>
    <rPh sb="0" eb="2">
      <t>レイワ</t>
    </rPh>
    <rPh sb="3" eb="4">
      <t>ネン</t>
    </rPh>
    <phoneticPr fontId="2"/>
  </si>
  <si>
    <t xml:space="preserve">支出負担行為担当官
　甲府地方法務局長
　唐澤　茂
（山梨県甲府市丸の内1-1-18）
</t>
    <rPh sb="0" eb="2">
      <t>シシュツ</t>
    </rPh>
    <rPh sb="2" eb="4">
      <t>フタン</t>
    </rPh>
    <rPh sb="4" eb="6">
      <t>コウイ</t>
    </rPh>
    <rPh sb="6" eb="9">
      <t>タントウカン</t>
    </rPh>
    <rPh sb="11" eb="13">
      <t>コウフ</t>
    </rPh>
    <rPh sb="13" eb="15">
      <t>チホウ</t>
    </rPh>
    <rPh sb="15" eb="17">
      <t>ホウム</t>
    </rPh>
    <rPh sb="18" eb="19">
      <t>チョウ</t>
    </rPh>
    <rPh sb="21" eb="23">
      <t>カラサワ</t>
    </rPh>
    <rPh sb="24" eb="25">
      <t>シゲル</t>
    </rPh>
    <rPh sb="27" eb="30">
      <t>ヤマナシケン</t>
    </rPh>
    <rPh sb="30" eb="33">
      <t>コウフシ</t>
    </rPh>
    <rPh sb="33" eb="34">
      <t>マル</t>
    </rPh>
    <rPh sb="35" eb="36">
      <t>ウチ</t>
    </rPh>
    <phoneticPr fontId="2"/>
  </si>
  <si>
    <t>公益社団法人山梨県公共嘱託登記土地家屋調査士協会
山梨県甲府市国母8-13-30</t>
    <rPh sb="0" eb="2">
      <t>コウエキ</t>
    </rPh>
    <rPh sb="2" eb="4">
      <t>シャダン</t>
    </rPh>
    <rPh sb="4" eb="6">
      <t>ホウジン</t>
    </rPh>
    <rPh sb="6" eb="9">
      <t>ヤマナシケン</t>
    </rPh>
    <rPh sb="9" eb="11">
      <t>コウキョウ</t>
    </rPh>
    <rPh sb="11" eb="13">
      <t>ショクタク</t>
    </rPh>
    <rPh sb="13" eb="15">
      <t>トウキ</t>
    </rPh>
    <rPh sb="15" eb="24">
      <t>トチカオクチョウサシキョウカイ</t>
    </rPh>
    <rPh sb="25" eb="28">
      <t>ヤマナシケン</t>
    </rPh>
    <rPh sb="28" eb="31">
      <t>コウフシ</t>
    </rPh>
    <rPh sb="31" eb="33">
      <t>コクボ</t>
    </rPh>
    <phoneticPr fontId="2"/>
  </si>
  <si>
    <t>国庫債務負担行為</t>
    <rPh sb="0" eb="4">
      <t>コッコサイム</t>
    </rPh>
    <rPh sb="4" eb="6">
      <t>フタン</t>
    </rPh>
    <rPh sb="6" eb="8">
      <t>コウイ</t>
    </rPh>
    <phoneticPr fontId="2"/>
  </si>
  <si>
    <t>登記所備付地図作成作業請負契約（令和３年度及び令和４年度）一式</t>
    <rPh sb="0" eb="3">
      <t>トウキショ</t>
    </rPh>
    <rPh sb="3" eb="5">
      <t>ソナエツ</t>
    </rPh>
    <rPh sb="5" eb="7">
      <t>チズ</t>
    </rPh>
    <rPh sb="7" eb="9">
      <t>サクセイ</t>
    </rPh>
    <rPh sb="9" eb="11">
      <t>サギョウ</t>
    </rPh>
    <rPh sb="11" eb="13">
      <t>ウケオイ</t>
    </rPh>
    <rPh sb="13" eb="15">
      <t>ケイヤク</t>
    </rPh>
    <rPh sb="16" eb="18">
      <t>レイワ</t>
    </rPh>
    <rPh sb="19" eb="21">
      <t>ネンド</t>
    </rPh>
    <rPh sb="21" eb="22">
      <t>オヨ</t>
    </rPh>
    <rPh sb="23" eb="25">
      <t>レイワ</t>
    </rPh>
    <rPh sb="26" eb="28">
      <t>ネンド</t>
    </rPh>
    <rPh sb="29" eb="31">
      <t>イッシキ</t>
    </rPh>
    <phoneticPr fontId="2"/>
  </si>
  <si>
    <t>支出負担行為担当官
　佐賀地方法務局長
　樋󠄀口　祐子
（佐賀県佐賀市城内2-10-20）</t>
  </si>
  <si>
    <t>公益社団法人佐賀県公共嘱託登記土地家屋調査士協会
佐賀県佐賀市城内2-11-10-1</t>
    <rPh sb="0" eb="24">
      <t>コウエキシャダンホウジンサガケンコウキョウショクタクトウキトチカオクチョウサシキョウカイ</t>
    </rPh>
    <rPh sb="25" eb="28">
      <t>サガケン</t>
    </rPh>
    <rPh sb="28" eb="31">
      <t>サガシ</t>
    </rPh>
    <rPh sb="31" eb="33">
      <t>ジョウナイ</t>
    </rPh>
    <phoneticPr fontId="2"/>
  </si>
  <si>
    <t>国庫債務負担行為
再度公告入札</t>
    <rPh sb="0" eb="2">
      <t>コッコ</t>
    </rPh>
    <rPh sb="2" eb="4">
      <t>サイム</t>
    </rPh>
    <rPh sb="4" eb="6">
      <t>フタン</t>
    </rPh>
    <rPh sb="6" eb="8">
      <t>コウイ</t>
    </rPh>
    <rPh sb="9" eb="11">
      <t>サイド</t>
    </rPh>
    <rPh sb="11" eb="13">
      <t>コウコク</t>
    </rPh>
    <rPh sb="13" eb="15">
      <t>ニュウサツ</t>
    </rPh>
    <phoneticPr fontId="2"/>
  </si>
  <si>
    <t>文部科学省</t>
    <phoneticPr fontId="1"/>
  </si>
  <si>
    <t>コア技術等に基づくインパクトある成功モデル創出に向けた施策のあり方に関する調査</t>
    <phoneticPr fontId="1"/>
  </si>
  <si>
    <t>科学技術・学術政策局長　板倉　康洋
東京都千代田区霞が関３－２－２</t>
    <phoneticPr fontId="1"/>
  </si>
  <si>
    <t>公益財団法人全日本科学技術協会
東京都文京区湯島３丁目３１番６号</t>
    <phoneticPr fontId="1"/>
  </si>
  <si>
    <t>一般競争入札
（総合評価落札方式）</t>
    <rPh sb="0" eb="2">
      <t>イッパン</t>
    </rPh>
    <rPh sb="2" eb="4">
      <t>キョウソウ</t>
    </rPh>
    <rPh sb="4" eb="6">
      <t>ニュウサツ</t>
    </rPh>
    <rPh sb="8" eb="10">
      <t>ソウゴウ</t>
    </rPh>
    <rPh sb="10" eb="12">
      <t>ヒョウカ</t>
    </rPh>
    <rPh sb="12" eb="14">
      <t>ラクサツ</t>
    </rPh>
    <rPh sb="14" eb="15">
      <t>ホウ</t>
    </rPh>
    <rPh sb="15" eb="16">
      <t>シキ</t>
    </rPh>
    <phoneticPr fontId="1"/>
  </si>
  <si>
    <t>公財</t>
  </si>
  <si>
    <t>支出先の選定に当たっては、仕様書内容の見直しを行い、十分な公告期間や業務実施準備等の期間を確保した上で、支出対象法人を限定することなく一般競争入札を実施しており、その妥当性や競争性を確保している。引き続き公告期間の延長とともに、関係機関への公告情報提供を行うことで、契約の競争性を確保するよう努める。
また、委託契約の締結に当たっては、事業経費の費目・使途の内容を厳正に審査するなど、その必要性について適切にチェックを行っている。さらに支出実績額を精査し、費目・使途が事業目的に即し真に必要なものに限定されていることを確認している。</t>
    <phoneticPr fontId="1"/>
  </si>
  <si>
    <t>有</t>
    <rPh sb="0" eb="1">
      <t>ア</t>
    </rPh>
    <phoneticPr fontId="16"/>
  </si>
  <si>
    <t>国際原子力人材育成イニシアティブ事業に係る調査・分析業務</t>
    <phoneticPr fontId="1"/>
  </si>
  <si>
    <t>研究開発局長　生川　浩史
東京都千代田区霞が関３－２－２</t>
    <phoneticPr fontId="1"/>
  </si>
  <si>
    <t xml:space="preserve">公益財団法人原子力安全研究協会
東京都港区新橋５丁目１８番７号
</t>
    <phoneticPr fontId="1"/>
  </si>
  <si>
    <t>一般競争入札
（総合評価落札方式）</t>
    <rPh sb="0" eb="2">
      <t>イッパン</t>
    </rPh>
    <rPh sb="2" eb="4">
      <t>キョウソウ</t>
    </rPh>
    <rPh sb="4" eb="6">
      <t>ニュウサツ</t>
    </rPh>
    <rPh sb="8" eb="10">
      <t>ソウゴウ</t>
    </rPh>
    <rPh sb="10" eb="12">
      <t>ヒョウカ</t>
    </rPh>
    <rPh sb="14" eb="15">
      <t>ホウ</t>
    </rPh>
    <rPh sb="15" eb="16">
      <t>シキ</t>
    </rPh>
    <phoneticPr fontId="1"/>
  </si>
  <si>
    <t>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
　今後も公告期間等の更なる確保や仕様書の内容を更に見直す等により競争性の確保等に努める。</t>
    <phoneticPr fontId="1"/>
  </si>
  <si>
    <t>有</t>
    <rPh sb="0" eb="1">
      <t>アリ</t>
    </rPh>
    <phoneticPr fontId="16"/>
  </si>
  <si>
    <t>原子力システム研究開発事業の実施にかかる調査・分析業務</t>
  </si>
  <si>
    <t>研究開発局開発企画課長　永井　雅規
東京都千代田区霞が関３－２－２</t>
    <phoneticPr fontId="1"/>
  </si>
  <si>
    <t>公益財団法人原子力安全研究協会
東京都港区新橋５丁目１８番７号</t>
    <phoneticPr fontId="1"/>
  </si>
  <si>
    <t>支出先の選定に当たっては、仕様書内容の見直しを行い、十分な公告期間や業務等準備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することとしている。</t>
    <rPh sb="13" eb="16">
      <t>シヨウショ</t>
    </rPh>
    <rPh sb="16" eb="18">
      <t>ナイヨウ</t>
    </rPh>
    <rPh sb="19" eb="21">
      <t>ミナオ</t>
    </rPh>
    <rPh sb="23" eb="24">
      <t>オコナ</t>
    </rPh>
    <phoneticPr fontId="1"/>
  </si>
  <si>
    <t>放射線利用技術等国際交流（専門家交流）</t>
  </si>
  <si>
    <t>支出先の選定に当たっては、仕様書内容の見直しを行い、十分な公告期間や業務等準備期間を確保した上で、支出対象法人を限定することなく一般競争入札を実施しており、その妥当性や競争性を確保しているところではあるが、更なる競争性の確保に資するため、従来、競争参加資格として「関東・甲信越」地域での等級を求めていたが、次回以降は地域の限定はしないものとする。また、委託契約の締結に当たっては、事業経費の費目・使途の内容を厳正に審査するなど、その必要性について適切にチェックを行っている。さらに予算の執行状況等を精査し、費目・使途が事業目的に即し真に必要なものに限定されていることを確認している。</t>
    <rPh sb="103" eb="104">
      <t>サラ</t>
    </rPh>
    <rPh sb="110" eb="112">
      <t>カクホ</t>
    </rPh>
    <rPh sb="113" eb="114">
      <t>シ</t>
    </rPh>
    <rPh sb="119" eb="121">
      <t>ジュウライ</t>
    </rPh>
    <rPh sb="122" eb="128">
      <t>キョウソウサンカシカク</t>
    </rPh>
    <rPh sb="139" eb="141">
      <t>チイキ</t>
    </rPh>
    <rPh sb="143" eb="145">
      <t>トウキュウ</t>
    </rPh>
    <rPh sb="146" eb="147">
      <t>モト</t>
    </rPh>
    <rPh sb="153" eb="157">
      <t>ジカイイコウ</t>
    </rPh>
    <rPh sb="158" eb="160">
      <t>チイキ</t>
    </rPh>
    <rPh sb="161" eb="163">
      <t>ゲンテイ</t>
    </rPh>
    <phoneticPr fontId="1"/>
  </si>
  <si>
    <t>令和３年度メディア芸術クリエイター育成支援事業</t>
    <phoneticPr fontId="1"/>
  </si>
  <si>
    <t>文化庁次長　杉浦　久弘
東京都千代田区霞が関３－２－２</t>
    <phoneticPr fontId="1"/>
  </si>
  <si>
    <t xml:space="preserve">公益財団法人画像情報教育振興協会                                               東京都中央区銀座１丁目８番１６号                                                   </t>
    <phoneticPr fontId="1"/>
  </si>
  <si>
    <t>令和４年度においては一者応札・応募の改善のために、過去実績の公表や数量等の明確化および事業内容のウェブサイトでの公開する等仕様書に追記し定める等改善を行うとともに、本事業についての周知・広報を行い競争性の確保に努めた。</t>
    <rPh sb="0" eb="2">
      <t>レイワ</t>
    </rPh>
    <rPh sb="3" eb="5">
      <t>ネンド</t>
    </rPh>
    <rPh sb="43" eb="47">
      <t>ジギョウナイヨウ</t>
    </rPh>
    <rPh sb="56" eb="58">
      <t>コウカイ</t>
    </rPh>
    <rPh sb="60" eb="61">
      <t>ナド</t>
    </rPh>
    <rPh sb="61" eb="64">
      <t>シヨウショ</t>
    </rPh>
    <rPh sb="65" eb="67">
      <t>ツイキ</t>
    </rPh>
    <rPh sb="68" eb="69">
      <t>サダ</t>
    </rPh>
    <rPh sb="71" eb="72">
      <t>ナド</t>
    </rPh>
    <phoneticPr fontId="16"/>
  </si>
  <si>
    <t>文部科学省</t>
    <rPh sb="0" eb="2">
      <t>モンブ</t>
    </rPh>
    <rPh sb="2" eb="5">
      <t>カガクショウ</t>
    </rPh>
    <phoneticPr fontId="1"/>
  </si>
  <si>
    <t>令和３年度文化庁メディア芸術祭（コンテスト）の企画・運営</t>
    <phoneticPr fontId="1"/>
  </si>
  <si>
    <t>公益財団法人画像情報教育振興協会
東京都中央区銀座１丁目８番１６号</t>
    <phoneticPr fontId="1"/>
  </si>
  <si>
    <t>一般競争入札
（最低価格落札方式）</t>
    <rPh sb="0" eb="2">
      <t>イッパン</t>
    </rPh>
    <rPh sb="2" eb="4">
      <t>キョウソウ</t>
    </rPh>
    <rPh sb="4" eb="6">
      <t>ニュウサツ</t>
    </rPh>
    <phoneticPr fontId="1"/>
  </si>
  <si>
    <t>令和2年度より、さらなる競争性確保のため、総合評価落札方式から最低価格落札方式へと移行して実施している。令和3年度において仕様書の内容を見直し、競争性の確保等に努めた。令和3年度で委託事業終了。</t>
    <phoneticPr fontId="1"/>
  </si>
  <si>
    <t>「発掘された日本列島2021」展実施に係る広報業務等　一式</t>
    <phoneticPr fontId="1"/>
  </si>
  <si>
    <t>一者応札・応募の改善のために、仕様書の改善を行うとともに、業務内容の明確化に取り組み、本事業についての周知・広報を行い、より一層競争性の確保に努める。</t>
  </si>
  <si>
    <t>令和3年度文化財多言語解説整備事業に係る管理支援・検証等業務</t>
    <phoneticPr fontId="1"/>
  </si>
  <si>
    <t>文化庁次長　杉浦　久弘
東京都千代田区霞が関３－２－２</t>
  </si>
  <si>
    <t>公益社団法人日本観光振興協会
東京都港区虎ノ門３丁目１番１号</t>
    <phoneticPr fontId="1"/>
  </si>
  <si>
    <t>仕様書のうち、業務内容について数量・時期等を明記するとともに、競争参加条件の緩和化などを検討し、競争性の向上・確保に向けた取り組みを実施</t>
    <phoneticPr fontId="1"/>
  </si>
  <si>
    <t>令和３年度 劇場・音楽堂等基盤整備事業</t>
  </si>
  <si>
    <t>公益社団法人全国公立文化施設協会
東京都中央区銀座２丁目１０番１８号</t>
    <phoneticPr fontId="1"/>
  </si>
  <si>
    <t>業務内容を分かりやすくするなど、仕様書の改善をするとともに、本事業についての周知・広報の実施や、公募期間の延長を図り、競争性の向上・確保に向けた見直しを行う。</t>
  </si>
  <si>
    <t>第２４回文化庁メディア芸術祭（展覧会）の企画・運営</t>
    <phoneticPr fontId="1"/>
  </si>
  <si>
    <t>令和４年度においては一者応札・応募の改善のために、過去実績の公表や数量等の明確化など、仕様書の改善を行うとともに、本事業についての周知・広報を行い競争性の確保に努めた。令和４年度で委託事業終了。</t>
    <rPh sb="0" eb="2">
      <t>レイワ</t>
    </rPh>
    <rPh sb="3" eb="5">
      <t>ネンド</t>
    </rPh>
    <rPh sb="84" eb="86">
      <t>レイワ</t>
    </rPh>
    <rPh sb="87" eb="89">
      <t>ネンド</t>
    </rPh>
    <rPh sb="90" eb="96">
      <t>イタクジギョウシュウリョウ</t>
    </rPh>
    <phoneticPr fontId="16"/>
  </si>
  <si>
    <t>学校における医療的ケア実施体制充実事業（医療的ケアのための看護師に対する研修機会の確保）</t>
    <phoneticPr fontId="1"/>
  </si>
  <si>
    <t>公益財団法人日本訪問看護財団
東京都渋谷区神宮前５丁目８番２号　</t>
    <phoneticPr fontId="1"/>
  </si>
  <si>
    <t>本事業においては、事業の専門性により潜在的受注者が少数であることなどを要因として一者応札となったと想定されるが、支出先の選定に当たっては、様書内容の見直しを行い、十分な公告期間や業務実施準備等の期間を確保した上で、支出対象法人を限定することなく一般競争入札を実施しており、その妥当性や競争性を確保している。また、委託契約の締結に当たっては、事業経費の費目・使途の内容を厳正に審査するなど、その必要性について適切にチェックを行っている。さらに支出実績額を精査し、費目・使途が事業目的に即し真に必要なものに限定されていることを確認している。今後においても、公告期間や業務実施準備等の期間を十分に確保するなどにより、一者応札の解消に取り組む。</t>
    <rPh sb="0" eb="1">
      <t>ホン</t>
    </rPh>
    <rPh sb="1" eb="3">
      <t>ジギョウ</t>
    </rPh>
    <rPh sb="49" eb="51">
      <t>ソウテイ</t>
    </rPh>
    <phoneticPr fontId="16"/>
  </si>
  <si>
    <t>研究活動把握データベースを用いた研究活動の実態把握(研究室パネル調査)(2021年度分)</t>
  </si>
  <si>
    <t>科学技術・学術政策研究所長　菱山　豊　　　　　　　　　　　　　　　　東京都千代田区霞が関３－２－１</t>
    <phoneticPr fontId="1"/>
  </si>
  <si>
    <t>公益財団法人未来工学研究所
東京都江東区深川２丁目６番１１号　　　</t>
    <phoneticPr fontId="1"/>
  </si>
  <si>
    <t>公告開始時期や公告期間の改善、仕様内容の見直しなどを行い、より競争性を向上・確保できるよう務める。</t>
    <rPh sb="0" eb="2">
      <t>コウコク</t>
    </rPh>
    <rPh sb="2" eb="4">
      <t>カイシ</t>
    </rPh>
    <rPh sb="4" eb="6">
      <t>ジキ</t>
    </rPh>
    <rPh sb="7" eb="9">
      <t>コウコク</t>
    </rPh>
    <rPh sb="9" eb="11">
      <t>キカン</t>
    </rPh>
    <rPh sb="12" eb="14">
      <t>カイゼン</t>
    </rPh>
    <rPh sb="15" eb="17">
      <t>シヨウ</t>
    </rPh>
    <rPh sb="17" eb="19">
      <t>ナイヨウ</t>
    </rPh>
    <rPh sb="20" eb="22">
      <t>ミナオ</t>
    </rPh>
    <rPh sb="26" eb="27">
      <t>オコナ</t>
    </rPh>
    <rPh sb="31" eb="34">
      <t>キョウソウセイ</t>
    </rPh>
    <rPh sb="35" eb="37">
      <t>コウジョウ</t>
    </rPh>
    <rPh sb="38" eb="40">
      <t>カクホ</t>
    </rPh>
    <rPh sb="45" eb="46">
      <t>ツト</t>
    </rPh>
    <phoneticPr fontId="16"/>
  </si>
  <si>
    <t>未来科学技術の実現状況調査</t>
  </si>
  <si>
    <t>科学技術・学術政策研究所長　菱山　豊　　　　　　　　　　　　　　　　　　　　東京都千代田区霞が関３－２－１</t>
    <phoneticPr fontId="1"/>
  </si>
  <si>
    <t>公告開始時期や公告期間の改善、仕様内容の見直しなどを行い、より競争性を向上・確保できるよう務める。</t>
    <rPh sb="0" eb="2">
      <t>コウコク</t>
    </rPh>
    <rPh sb="2" eb="4">
      <t>カイシ</t>
    </rPh>
    <rPh sb="4" eb="6">
      <t>ジキ</t>
    </rPh>
    <rPh sb="7" eb="9">
      <t>コウコク</t>
    </rPh>
    <rPh sb="9" eb="11">
      <t>キカン</t>
    </rPh>
    <rPh sb="12" eb="14">
      <t>カイゼン</t>
    </rPh>
    <rPh sb="15" eb="17">
      <t>シヨウ</t>
    </rPh>
    <rPh sb="17" eb="19">
      <t>ナイヨウ</t>
    </rPh>
    <rPh sb="20" eb="22">
      <t>ミナオ</t>
    </rPh>
    <rPh sb="26" eb="27">
      <t>オコナ</t>
    </rPh>
    <rPh sb="31" eb="33">
      <t>キョウソウ</t>
    </rPh>
    <rPh sb="33" eb="34">
      <t>セイ</t>
    </rPh>
    <rPh sb="35" eb="37">
      <t>コウジョウ</t>
    </rPh>
    <rPh sb="38" eb="40">
      <t>カクホ</t>
    </rPh>
    <rPh sb="45" eb="46">
      <t>ツト</t>
    </rPh>
    <phoneticPr fontId="16"/>
  </si>
  <si>
    <t>無</t>
    <rPh sb="0" eb="1">
      <t>ナ</t>
    </rPh>
    <phoneticPr fontId="16"/>
  </si>
  <si>
    <t>令和３年度文化庁映画週間の企画運営</t>
    <phoneticPr fontId="1"/>
  </si>
  <si>
    <t>公益財団法人ユニジャパン
東京都中央区築地４丁目１番１号</t>
    <phoneticPr fontId="1"/>
  </si>
  <si>
    <t>一般競争入札
（総合評価落札方式）</t>
    <phoneticPr fontId="1"/>
  </si>
  <si>
    <t>令和４年度においては、一部事業内容を変更し、仕様書の改善を行うとともに、本事業についての周知・広報を行い競争性の確保に努めた。令和４年度で委託事業終了。</t>
    <rPh sb="0" eb="2">
      <t>レイワ</t>
    </rPh>
    <rPh sb="3" eb="5">
      <t>ネンド</t>
    </rPh>
    <rPh sb="11" eb="13">
      <t>イチブ</t>
    </rPh>
    <rPh sb="13" eb="17">
      <t>ジギョウナイヨウ</t>
    </rPh>
    <rPh sb="18" eb="20">
      <t>ヘンコウ</t>
    </rPh>
    <rPh sb="63" eb="65">
      <t>レイワ</t>
    </rPh>
    <rPh sb="66" eb="68">
      <t>ネンド</t>
    </rPh>
    <rPh sb="69" eb="75">
      <t>イタクジギョウシュウリョウ</t>
    </rPh>
    <phoneticPr fontId="16"/>
  </si>
  <si>
    <t>「文化施設の活動継続・発展等支援事業（博物館等）」運営業務</t>
    <phoneticPr fontId="1"/>
  </si>
  <si>
    <t>公益財団法人日本博物館協会
東京都台東区上野公園１２番５２号</t>
    <phoneticPr fontId="1"/>
  </si>
  <si>
    <t>一般競争入札
（最低価格落札方式）</t>
    <rPh sb="8" eb="10">
      <t>サイテイ</t>
    </rPh>
    <rPh sb="10" eb="12">
      <t>カカク</t>
    </rPh>
    <phoneticPr fontId="1"/>
  </si>
  <si>
    <t>入札の参加要件については、参入の条件として特に問題ないと考える。委託先の条件として「文化施設に関して相当の知識を有し、文化施設へ事業に必要な情報提供や連絡調整を円滑に行うことができ」という条件を付してはいるが、委託業務内容が博物館や美術館等の教育文化施設に対する補助事業の事務であるため、やむを得ないと考える。
また、公告から入札日までは十分に日数を確保していると考えているが、今後は公告日時の延長も考え、より参入が容易になるよう検討する。
仕様書の記載内容の明確化については、各施設が任意に申請を行うこと、加えて新型コロナウイルスに関連する事業であるため業務量の推計が測り難い。前年度も同様の事業を行っているが申請可能な事業者や要件も変更となっている事情も、正確な業務量については算出し難い事情の一つとなった。以降に類似の事例がある場合は、これまでの事業を参考にしていく。</t>
    <phoneticPr fontId="1"/>
  </si>
  <si>
    <t>厚生労働省</t>
    <rPh sb="0" eb="2">
      <t>コウセイ</t>
    </rPh>
    <rPh sb="2" eb="5">
      <t>ロウドウショウ</t>
    </rPh>
    <phoneticPr fontId="1"/>
  </si>
  <si>
    <t>令和３年度国際労働関係事業（労働組合関係）</t>
  </si>
  <si>
    <t>支出負担行為担当官厚生労働省職業安定局雇用保険課長　長良　健二
東京都千代田区霞が関1-2-2</t>
    <phoneticPr fontId="1"/>
  </si>
  <si>
    <t>公益財団法人国際労働財団
東京都千代田区神田神保町３丁目２３番２号</t>
    <phoneticPr fontId="1"/>
  </si>
  <si>
    <t>総合評価落札方式による競争</t>
  </si>
  <si>
    <t>引き続き、事業者の準備期間に配慮した公告期間を確保した。</t>
    <rPh sb="5" eb="8">
      <t>ジギョウシャ</t>
    </rPh>
    <rPh sb="9" eb="11">
      <t>ジュンビ</t>
    </rPh>
    <rPh sb="11" eb="13">
      <t>キカン</t>
    </rPh>
    <rPh sb="14" eb="16">
      <t>ハイリョ</t>
    </rPh>
    <phoneticPr fontId="1"/>
  </si>
  <si>
    <t>介護労働者雇用管理責任者講習事業</t>
  </si>
  <si>
    <t>公益財団法人介護労働安定センター
東京都荒川区荒川７丁目５０番９号</t>
    <phoneticPr fontId="1"/>
  </si>
  <si>
    <t>新規参入事業者に配慮した仕様書の見直しを行った。また、これまでに入札を検討した事業所への声がけを行った。</t>
    <rPh sb="0" eb="2">
      <t>シンキ</t>
    </rPh>
    <rPh sb="2" eb="4">
      <t>サンニュウ</t>
    </rPh>
    <rPh sb="4" eb="7">
      <t>ジギョウシャ</t>
    </rPh>
    <rPh sb="8" eb="10">
      <t>ハイリョ</t>
    </rPh>
    <rPh sb="12" eb="15">
      <t>シヨウショ</t>
    </rPh>
    <rPh sb="16" eb="18">
      <t>ミナオ</t>
    </rPh>
    <rPh sb="20" eb="21">
      <t>オコナ</t>
    </rPh>
    <rPh sb="32" eb="34">
      <t>ニュウサツ</t>
    </rPh>
    <rPh sb="35" eb="37">
      <t>ケントウ</t>
    </rPh>
    <rPh sb="39" eb="42">
      <t>ジギョウショ</t>
    </rPh>
    <rPh sb="44" eb="45">
      <t>コエ</t>
    </rPh>
    <rPh sb="48" eb="49">
      <t>オコナ</t>
    </rPh>
    <phoneticPr fontId="1"/>
  </si>
  <si>
    <t>若者自立支援中央センター事業</t>
  </si>
  <si>
    <t>支出負担行為担当官厚生労働省職業安定局雇用保険課長　長良 健二
東京都千代田区霞が関1-2-2</t>
  </si>
  <si>
    <t>公益財団法人日本生産性本部
東京都千代田区平河町２－１３－１２</t>
    <phoneticPr fontId="1"/>
  </si>
  <si>
    <t>公告期間に十分配慮しつつ、本事業が求める専門的知識及び技術や事業内容等についてより分かりやすく仕様書に記載するよう努める。</t>
    <rPh sb="0" eb="2">
      <t>コウコク</t>
    </rPh>
    <rPh sb="2" eb="4">
      <t>キカン</t>
    </rPh>
    <rPh sb="5" eb="7">
      <t>ジュウブン</t>
    </rPh>
    <rPh sb="7" eb="9">
      <t>ハイリョ</t>
    </rPh>
    <rPh sb="30" eb="32">
      <t>ジギョウ</t>
    </rPh>
    <rPh sb="32" eb="34">
      <t>ナイヨウ</t>
    </rPh>
    <rPh sb="41" eb="42">
      <t>ワ</t>
    </rPh>
    <rPh sb="51" eb="53">
      <t>キサイ</t>
    </rPh>
    <rPh sb="57" eb="58">
      <t>ツト</t>
    </rPh>
    <phoneticPr fontId="1"/>
  </si>
  <si>
    <t>障害者に対する差別禁止及び合理的配慮に係るノウハウ普及・相談支援事業</t>
  </si>
  <si>
    <t>支出負担行為担当官厚生労働省職業安定局雇用保険課長　長良　健二
東京都千代田区霞が関1-2-2</t>
  </si>
  <si>
    <t>公益社団法人全国障害者雇用事業所協会
東京都中央区八丁堀３丁目１１番１１号</t>
    <rPh sb="2" eb="4">
      <t>シャダン</t>
    </rPh>
    <rPh sb="4" eb="6">
      <t>ホウジン</t>
    </rPh>
    <phoneticPr fontId="1"/>
  </si>
  <si>
    <t>新規参入業者に配慮した公告期間を確保した。</t>
    <rPh sb="0" eb="2">
      <t>シンキ</t>
    </rPh>
    <rPh sb="4" eb="6">
      <t>ギョウシャ</t>
    </rPh>
    <rPh sb="7" eb="9">
      <t>ハイリョ</t>
    </rPh>
    <rPh sb="11" eb="13">
      <t>コウコク</t>
    </rPh>
    <rPh sb="13" eb="15">
      <t>キカン</t>
    </rPh>
    <rPh sb="16" eb="18">
      <t>カクホ</t>
    </rPh>
    <phoneticPr fontId="1"/>
  </si>
  <si>
    <t>令和３年度求人情報提供の適正化推進事業</t>
  </si>
  <si>
    <t>公益財団法人全国求人情報協会
東京都千代田区富士見２丁目６番地９</t>
  </si>
  <si>
    <t>公告期間を十分に確保する等によって委託先の募集を募った。</t>
    <rPh sb="0" eb="2">
      <t>コウコク</t>
    </rPh>
    <rPh sb="2" eb="4">
      <t>キカン</t>
    </rPh>
    <rPh sb="5" eb="7">
      <t>ジュウブン</t>
    </rPh>
    <rPh sb="8" eb="10">
      <t>カクホ</t>
    </rPh>
    <rPh sb="12" eb="13">
      <t>トウ</t>
    </rPh>
    <rPh sb="17" eb="20">
      <t>イタクサキ</t>
    </rPh>
    <rPh sb="21" eb="23">
      <t>ボシュウ</t>
    </rPh>
    <rPh sb="24" eb="25">
      <t>ツノ</t>
    </rPh>
    <phoneticPr fontId="1"/>
  </si>
  <si>
    <t>令和３年度職業紹介事業者の適正化推進事業</t>
    <phoneticPr fontId="1"/>
  </si>
  <si>
    <t>公益社団法人全国民営職業紹介事業協会
東京都文京区本郷３－３８－１</t>
  </si>
  <si>
    <t>令和３年度労働者派遣事業者の適正化推進事業</t>
    <phoneticPr fontId="1"/>
  </si>
  <si>
    <t>公益社団法人全国労働基準関係団体連合会
東京都千代田区内神田１－１２－２</t>
  </si>
  <si>
    <t>職業紹介優良事業者推奨事業</t>
    <phoneticPr fontId="1"/>
  </si>
  <si>
    <t>公益社団法人全国民営職業紹介事業協会
東京都文京区本郷３－３８－１</t>
    <phoneticPr fontId="1"/>
  </si>
  <si>
    <t>公示期間を十分確保する等によって委託先の募集を行ったが結果１社応札となった。</t>
    <rPh sb="0" eb="2">
      <t>コウジ</t>
    </rPh>
    <rPh sb="2" eb="4">
      <t>キカン</t>
    </rPh>
    <rPh sb="5" eb="7">
      <t>ジュウブン</t>
    </rPh>
    <rPh sb="7" eb="9">
      <t>カクホ</t>
    </rPh>
    <rPh sb="11" eb="12">
      <t>トウ</t>
    </rPh>
    <rPh sb="16" eb="19">
      <t>イタクサキ</t>
    </rPh>
    <rPh sb="20" eb="22">
      <t>ボシュウ</t>
    </rPh>
    <rPh sb="23" eb="24">
      <t>オコナ</t>
    </rPh>
    <rPh sb="27" eb="29">
      <t>ケッカ</t>
    </rPh>
    <rPh sb="30" eb="31">
      <t>シャ</t>
    </rPh>
    <rPh sb="31" eb="33">
      <t>オウサツ</t>
    </rPh>
    <phoneticPr fontId="1"/>
  </si>
  <si>
    <t>民間人材サービスの活用検討事業（子育て支援・介護を含む家事支援サービス）</t>
    <phoneticPr fontId="1"/>
  </si>
  <si>
    <t>公益社団法人日本看護家政紹介事業協会
東京都新宿区市谷仲之町３番２号</t>
    <phoneticPr fontId="1"/>
  </si>
  <si>
    <t>公示期間を十分確保する等によって委託先の募集を行ったが結果１社応札となった。
（令和3年度限りの事業）</t>
    <rPh sb="0" eb="2">
      <t>コウジ</t>
    </rPh>
    <rPh sb="2" eb="4">
      <t>キカン</t>
    </rPh>
    <rPh sb="5" eb="7">
      <t>ジュウブン</t>
    </rPh>
    <rPh sb="7" eb="9">
      <t>カクホ</t>
    </rPh>
    <rPh sb="11" eb="12">
      <t>トウ</t>
    </rPh>
    <rPh sb="16" eb="19">
      <t>イタクサキ</t>
    </rPh>
    <rPh sb="20" eb="22">
      <t>ボシュウ</t>
    </rPh>
    <rPh sb="23" eb="24">
      <t>オコナ</t>
    </rPh>
    <rPh sb="27" eb="29">
      <t>ケッカ</t>
    </rPh>
    <rPh sb="30" eb="31">
      <t>シャ</t>
    </rPh>
    <rPh sb="31" eb="33">
      <t>オウサツ</t>
    </rPh>
    <phoneticPr fontId="1"/>
  </si>
  <si>
    <t>大学生・高校生等を対象とした労働条件セミナー事業</t>
  </si>
  <si>
    <t>支出負担行為担当官
厚生労働省労働基準局
労災管理課長　山田　敏充
東京都千代田区霞が関1-2-2</t>
  </si>
  <si>
    <t>公益社団法人全国労働基準関係団体連合会
東京都千代田区内神田１丁目１２番２号</t>
  </si>
  <si>
    <t>9010005016841</t>
  </si>
  <si>
    <t>一般競争入札
（総合評価落札方式）</t>
    <rPh sb="8" eb="10">
      <t>ソウゴウ</t>
    </rPh>
    <rPh sb="10" eb="12">
      <t>ヒョウカ</t>
    </rPh>
    <phoneticPr fontId="2"/>
  </si>
  <si>
    <t>本件調達については、一般競争入札で行っており、H31年～R３年は当該団体が落札したものの、毎年複数者からの入札があるため競争性は担保されており適切である。</t>
    <rPh sb="0" eb="2">
      <t>ホンケン</t>
    </rPh>
    <rPh sb="2" eb="4">
      <t>チョウタツ</t>
    </rPh>
    <rPh sb="10" eb="12">
      <t>イッパン</t>
    </rPh>
    <rPh sb="12" eb="14">
      <t>キョウソウ</t>
    </rPh>
    <rPh sb="14" eb="16">
      <t>ニュウサツ</t>
    </rPh>
    <rPh sb="17" eb="18">
      <t>オコナ</t>
    </rPh>
    <rPh sb="26" eb="27">
      <t>ネン</t>
    </rPh>
    <rPh sb="30" eb="31">
      <t>ネン</t>
    </rPh>
    <rPh sb="32" eb="34">
      <t>トウガイ</t>
    </rPh>
    <rPh sb="34" eb="36">
      <t>ダンタイ</t>
    </rPh>
    <rPh sb="37" eb="39">
      <t>ラクサツ</t>
    </rPh>
    <rPh sb="45" eb="47">
      <t>マイトシ</t>
    </rPh>
    <rPh sb="47" eb="49">
      <t>フクスウ</t>
    </rPh>
    <rPh sb="49" eb="50">
      <t>シャ</t>
    </rPh>
    <rPh sb="53" eb="55">
      <t>ニュウサツ</t>
    </rPh>
    <rPh sb="60" eb="63">
      <t>キョウソウセイ</t>
    </rPh>
    <rPh sb="64" eb="66">
      <t>タンポ</t>
    </rPh>
    <rPh sb="71" eb="73">
      <t>テキセツ</t>
    </rPh>
    <phoneticPr fontId="1"/>
  </si>
  <si>
    <t>個別労働紛争の防止・解決のための労働法制普及・啓発事業</t>
  </si>
  <si>
    <t>42,966,000
(21,483,000)</t>
  </si>
  <si>
    <t>連名契約
雇用勘定</t>
    <rPh sb="0" eb="2">
      <t>レンメイ</t>
    </rPh>
    <rPh sb="2" eb="4">
      <t>ケイヤク</t>
    </rPh>
    <rPh sb="5" eb="7">
      <t>コヨウ</t>
    </rPh>
    <rPh sb="7" eb="9">
      <t>カンジョウ</t>
    </rPh>
    <phoneticPr fontId="2"/>
  </si>
  <si>
    <t>本業務は、総合評価落札方式において事業者の事業遂行能力を的確に審査するとともに、審査・評価に関し、公平性・公正性を十分に確保している。</t>
    <phoneticPr fontId="1"/>
  </si>
  <si>
    <t>放射線被ばく管理に関する労働安全衛生マネジメントシステム導入支援事業</t>
  </si>
  <si>
    <t>公益財団法人原子力安全技術センター
東京都文京区白山5-1-3-101</t>
    <rPh sb="18" eb="20">
      <t>トウキョウ</t>
    </rPh>
    <rPh sb="20" eb="21">
      <t>ト</t>
    </rPh>
    <rPh sb="21" eb="24">
      <t>ブンキョウク</t>
    </rPh>
    <rPh sb="24" eb="26">
      <t>ハクサン</t>
    </rPh>
    <phoneticPr fontId="2"/>
  </si>
  <si>
    <t>6010005018634</t>
  </si>
  <si>
    <t>仕様書については、本業務で現に使用しているドキュメント類を添付するなど、新規参入希望者にとって業務内容がより理解しやすいものとなるように配慮する。また、過去に本業務の入札説明書を受領した事業者のほか、当課が発注した他業務の入札参加者等も含めて関係事業者に幅広く周知することで、一者応札解消を図る。あわせて、執行実績を考慮し、要求額の縮減を行った。</t>
  </si>
  <si>
    <t>墜落制止用器具の買取試験事業</t>
  </si>
  <si>
    <t xml:space="preserve">公益社団法人産業安全技術協会
埼玉県狭山市広瀬台２丁目１６番２６号 </t>
  </si>
  <si>
    <t>1030005004315</t>
  </si>
  <si>
    <t>公告期間は十分に確保されており、また、参加条件や仕様書内容の履行に過去の同一事業の受託実績や特殊な業務経験を求める等、参加可能な者を必要以上に限定するような入札参加条件はない。</t>
    <phoneticPr fontId="1"/>
  </si>
  <si>
    <t>同性愛者等向けコミュニティセンターを活用した広報等一式（仙台市青葉区、新宿区新宿二丁目、名古屋市中区、大阪市北区、那覇市壺屋）</t>
  </si>
  <si>
    <t>支出負担行為担当官
厚生労働省健康局長
正林　督章
東京都千代田区霞が関1-2-2</t>
  </si>
  <si>
    <t>公益財団法人エイズ予防財団
東京都千代田区神田猿楽町２－７－１　ＴＯＨＹＵビル3階</t>
    <phoneticPr fontId="1"/>
  </si>
  <si>
    <t>9010005016602</t>
  </si>
  <si>
    <t>７つの地域各々で入札を実施しているが、７地域全体では３業者の入札があったため、競争性は確保されている。引き続き公告期間の確保や業者への声かけに努める。</t>
    <rPh sb="3" eb="5">
      <t>チイキ</t>
    </rPh>
    <rPh sb="5" eb="7">
      <t>オノオノ</t>
    </rPh>
    <rPh sb="8" eb="10">
      <t>ニュウサツ</t>
    </rPh>
    <rPh sb="11" eb="13">
      <t>ジッシ</t>
    </rPh>
    <rPh sb="20" eb="22">
      <t>チイキ</t>
    </rPh>
    <rPh sb="22" eb="24">
      <t>ゼンタイ</t>
    </rPh>
    <rPh sb="27" eb="29">
      <t>ギョウシャ</t>
    </rPh>
    <rPh sb="30" eb="32">
      <t>ニュウサツ</t>
    </rPh>
    <rPh sb="39" eb="42">
      <t>キョウソウセイ</t>
    </rPh>
    <rPh sb="43" eb="45">
      <t>カクホ</t>
    </rPh>
    <rPh sb="51" eb="52">
      <t>ヒ</t>
    </rPh>
    <rPh sb="53" eb="54">
      <t>ツヅ</t>
    </rPh>
    <rPh sb="55" eb="57">
      <t>コウコク</t>
    </rPh>
    <rPh sb="57" eb="59">
      <t>キカン</t>
    </rPh>
    <rPh sb="60" eb="62">
      <t>カクホ</t>
    </rPh>
    <rPh sb="63" eb="65">
      <t>ギョウシャ</t>
    </rPh>
    <rPh sb="67" eb="68">
      <t>コエ</t>
    </rPh>
    <rPh sb="71" eb="72">
      <t>ツト</t>
    </rPh>
    <phoneticPr fontId="1"/>
  </si>
  <si>
    <t>ハンセン病対策事業（資料館運営等委託分）</t>
  </si>
  <si>
    <t>公益財団法人笹川保健財団　理事長　佐藤　英夫
東京都港区赤坂１丁目２番２号</t>
  </si>
  <si>
    <t>4010405010003</t>
  </si>
  <si>
    <t>点検の結果、問題なし。
一般競争入札（総合評価方式）における審査等において、十分な審査時間が確保され、また、審査や評価に関して公平性・公正性の確保が図られた。</t>
  </si>
  <si>
    <t>膵がん患者におけるQOL値測定業務</t>
    <rPh sb="0" eb="1">
      <t>スイ</t>
    </rPh>
    <rPh sb="3" eb="5">
      <t>カンジャ</t>
    </rPh>
    <rPh sb="12" eb="13">
      <t>チ</t>
    </rPh>
    <rPh sb="13" eb="15">
      <t>ソクテイ</t>
    </rPh>
    <rPh sb="15" eb="17">
      <t>ギョウム</t>
    </rPh>
    <phoneticPr fontId="19"/>
  </si>
  <si>
    <t>支出負担行為担当官
国立保健医療科学院
総務部長　
加賀山　成久
埼玉県和光市南２－３－６</t>
    <rPh sb="20" eb="22">
      <t>ソウム</t>
    </rPh>
    <rPh sb="22" eb="24">
      <t>ブチョウ</t>
    </rPh>
    <rPh sb="26" eb="29">
      <t>カガヤマ</t>
    </rPh>
    <rPh sb="30" eb="31">
      <t>ナル</t>
    </rPh>
    <rPh sb="31" eb="32">
      <t>ヒサ</t>
    </rPh>
    <phoneticPr fontId="19"/>
  </si>
  <si>
    <t>公益財団法人パブリックヘルスリサーチセンター
東京都新宿区西早稲田1-1-7</t>
    <rPh sb="0" eb="2">
      <t>コウエキ</t>
    </rPh>
    <rPh sb="2" eb="4">
      <t>ザイダン</t>
    </rPh>
    <rPh sb="4" eb="6">
      <t>ホウジン</t>
    </rPh>
    <rPh sb="23" eb="26">
      <t>トウキョウト</t>
    </rPh>
    <rPh sb="26" eb="29">
      <t>シンジュクク</t>
    </rPh>
    <rPh sb="29" eb="33">
      <t>ニシワセダ</t>
    </rPh>
    <phoneticPr fontId="19"/>
  </si>
  <si>
    <t>一般競争入札</t>
    <rPh sb="0" eb="2">
      <t>イッパン</t>
    </rPh>
    <rPh sb="2" eb="4">
      <t>キョウソウ</t>
    </rPh>
    <rPh sb="4" eb="6">
      <t>ニュウサツ</t>
    </rPh>
    <phoneticPr fontId="19"/>
  </si>
  <si>
    <t>委託の必要性、仕様書の内容、公示期間等適正である。</t>
    <rPh sb="0" eb="2">
      <t>イタク</t>
    </rPh>
    <rPh sb="3" eb="6">
      <t>ヒツヨウセイ</t>
    </rPh>
    <rPh sb="7" eb="10">
      <t>シヨウショ</t>
    </rPh>
    <rPh sb="11" eb="13">
      <t>ナイヨウ</t>
    </rPh>
    <rPh sb="14" eb="16">
      <t>コウジ</t>
    </rPh>
    <rPh sb="16" eb="18">
      <t>キカン</t>
    </rPh>
    <rPh sb="18" eb="19">
      <t>トウ</t>
    </rPh>
    <rPh sb="19" eb="21">
      <t>テキセイ</t>
    </rPh>
    <phoneticPr fontId="1"/>
  </si>
  <si>
    <t>令和３年度 埼玉労働局一般定期健診及びVDT検診業務委託（単価契約）</t>
    <rPh sb="0" eb="2">
      <t>レイワ</t>
    </rPh>
    <rPh sb="3" eb="5">
      <t>ネンド</t>
    </rPh>
    <rPh sb="6" eb="8">
      <t>サイタマ</t>
    </rPh>
    <rPh sb="8" eb="10">
      <t>ロウドウ</t>
    </rPh>
    <rPh sb="10" eb="11">
      <t>キョク</t>
    </rPh>
    <rPh sb="11" eb="13">
      <t>イッパン</t>
    </rPh>
    <rPh sb="13" eb="15">
      <t>テイキ</t>
    </rPh>
    <rPh sb="15" eb="17">
      <t>ケンシン</t>
    </rPh>
    <rPh sb="17" eb="18">
      <t>オヨ</t>
    </rPh>
    <rPh sb="22" eb="24">
      <t>ケンシン</t>
    </rPh>
    <rPh sb="24" eb="26">
      <t>ギョウム</t>
    </rPh>
    <rPh sb="26" eb="28">
      <t>イタク</t>
    </rPh>
    <rPh sb="29" eb="31">
      <t>タンカ</t>
    </rPh>
    <rPh sb="31" eb="33">
      <t>ケイヤク</t>
    </rPh>
    <phoneticPr fontId="19"/>
  </si>
  <si>
    <t>埼玉労働局総務部
支出負担行為担当官
秋山 雅紀 
さいたま市中央区新都心11-2ランド・アクシス・タワー16階</t>
    <rPh sb="19" eb="21">
      <t>アキヤマ</t>
    </rPh>
    <rPh sb="22" eb="23">
      <t>ミヤビ</t>
    </rPh>
    <rPh sb="23" eb="24">
      <t>ノリ</t>
    </rPh>
    <phoneticPr fontId="19"/>
  </si>
  <si>
    <t>公益財団法人愛世会
東京都板橋区加賀1-3-1</t>
    <rPh sb="0" eb="2">
      <t>コウエキ</t>
    </rPh>
    <rPh sb="2" eb="4">
      <t>ザイダン</t>
    </rPh>
    <rPh sb="4" eb="6">
      <t>ホウジン</t>
    </rPh>
    <rPh sb="6" eb="7">
      <t>アイ</t>
    </rPh>
    <rPh sb="7" eb="8">
      <t>セ</t>
    </rPh>
    <rPh sb="8" eb="9">
      <t>カイ</t>
    </rPh>
    <rPh sb="10" eb="13">
      <t>トウキョウト</t>
    </rPh>
    <rPh sb="13" eb="16">
      <t>イタバシク</t>
    </rPh>
    <rPh sb="16" eb="18">
      <t>カガ</t>
    </rPh>
    <phoneticPr fontId="19"/>
  </si>
  <si>
    <t>前年度が１者応札であったことから、入札公告開始後、複数の業者へ入札参加依頼をした結果、２者からの応札となったが、入札金額により前年度と同一法人が落札となったもの。今後も複数の業者へ連絡し、入札参加を促す予定。</t>
    <rPh sb="0" eb="3">
      <t>ゼンネンド</t>
    </rPh>
    <rPh sb="5" eb="6">
      <t>シャ</t>
    </rPh>
    <rPh sb="6" eb="8">
      <t>オウサツ</t>
    </rPh>
    <rPh sb="17" eb="19">
      <t>ニュウサツ</t>
    </rPh>
    <rPh sb="19" eb="21">
      <t>コウコク</t>
    </rPh>
    <rPh sb="21" eb="24">
      <t>カイシゴ</t>
    </rPh>
    <rPh sb="25" eb="27">
      <t>フクスウ</t>
    </rPh>
    <rPh sb="28" eb="30">
      <t>ギョウシャ</t>
    </rPh>
    <rPh sb="31" eb="33">
      <t>ニュウサツ</t>
    </rPh>
    <rPh sb="33" eb="35">
      <t>サンカ</t>
    </rPh>
    <rPh sb="35" eb="37">
      <t>イライ</t>
    </rPh>
    <rPh sb="40" eb="42">
      <t>ケッカ</t>
    </rPh>
    <rPh sb="44" eb="45">
      <t>シャ</t>
    </rPh>
    <rPh sb="48" eb="50">
      <t>オウサツ</t>
    </rPh>
    <rPh sb="56" eb="58">
      <t>ニュウサツ</t>
    </rPh>
    <rPh sb="58" eb="60">
      <t>キンガク</t>
    </rPh>
    <rPh sb="63" eb="66">
      <t>ゼンネンド</t>
    </rPh>
    <rPh sb="67" eb="69">
      <t>ドウイツ</t>
    </rPh>
    <rPh sb="69" eb="71">
      <t>ホウジン</t>
    </rPh>
    <rPh sb="72" eb="74">
      <t>ラクサツ</t>
    </rPh>
    <rPh sb="81" eb="83">
      <t>コンゴ</t>
    </rPh>
    <rPh sb="84" eb="86">
      <t>フクスウ</t>
    </rPh>
    <rPh sb="87" eb="89">
      <t>ギョウシャ</t>
    </rPh>
    <rPh sb="90" eb="92">
      <t>レンラク</t>
    </rPh>
    <rPh sb="94" eb="96">
      <t>ニュウサツ</t>
    </rPh>
    <rPh sb="96" eb="98">
      <t>サンカ</t>
    </rPh>
    <rPh sb="99" eb="100">
      <t>ウナガ</t>
    </rPh>
    <rPh sb="101" eb="103">
      <t>ヨテイ</t>
    </rPh>
    <phoneticPr fontId="1"/>
  </si>
  <si>
    <t>令和2年度介護分野における人材確保のための雇用管理改善推進事業</t>
    <rPh sb="0" eb="2">
      <t>レイワ</t>
    </rPh>
    <rPh sb="3" eb="5">
      <t>ネンド</t>
    </rPh>
    <rPh sb="5" eb="7">
      <t>カイゴ</t>
    </rPh>
    <rPh sb="7" eb="9">
      <t>ブンヤ</t>
    </rPh>
    <rPh sb="13" eb="15">
      <t>ジンザイ</t>
    </rPh>
    <rPh sb="15" eb="17">
      <t>カクホ</t>
    </rPh>
    <rPh sb="21" eb="23">
      <t>コヨウ</t>
    </rPh>
    <rPh sb="23" eb="25">
      <t>カンリ</t>
    </rPh>
    <rPh sb="25" eb="27">
      <t>カイゼン</t>
    </rPh>
    <rPh sb="27" eb="29">
      <t>スイシン</t>
    </rPh>
    <rPh sb="29" eb="31">
      <t>ジギョウ</t>
    </rPh>
    <phoneticPr fontId="1"/>
  </si>
  <si>
    <t>支出負担行為担当官
静岡労働局総務部長
中根　宏昌
静岡労働局
静岡市葵区追手町9-50</t>
    <rPh sb="0" eb="2">
      <t>シシュツ</t>
    </rPh>
    <rPh sb="2" eb="4">
      <t>フタン</t>
    </rPh>
    <rPh sb="4" eb="6">
      <t>コウイ</t>
    </rPh>
    <rPh sb="6" eb="9">
      <t>タントウカン</t>
    </rPh>
    <rPh sb="10" eb="12">
      <t>シズオカ</t>
    </rPh>
    <rPh sb="12" eb="14">
      <t>ロウドウ</t>
    </rPh>
    <rPh sb="14" eb="15">
      <t>キョク</t>
    </rPh>
    <rPh sb="15" eb="17">
      <t>ソウム</t>
    </rPh>
    <rPh sb="17" eb="19">
      <t>ブチョウ</t>
    </rPh>
    <rPh sb="20" eb="22">
      <t>ナカネ</t>
    </rPh>
    <rPh sb="23" eb="25">
      <t>ヒロマサ</t>
    </rPh>
    <rPh sb="26" eb="28">
      <t>シズオカ</t>
    </rPh>
    <rPh sb="28" eb="30">
      <t>ロウドウ</t>
    </rPh>
    <rPh sb="30" eb="31">
      <t>キョク</t>
    </rPh>
    <rPh sb="32" eb="35">
      <t>シズオカシ</t>
    </rPh>
    <rPh sb="35" eb="37">
      <t>アオイク</t>
    </rPh>
    <rPh sb="37" eb="40">
      <t>オウテマチ</t>
    </rPh>
    <phoneticPr fontId="1"/>
  </si>
  <si>
    <t>公益財団法人介護労働安定センター
東京都荒川区荒川7-50-9</t>
    <rPh sb="0" eb="2">
      <t>コウエキ</t>
    </rPh>
    <rPh sb="2" eb="4">
      <t>ザイダン</t>
    </rPh>
    <rPh sb="4" eb="6">
      <t>ホウジン</t>
    </rPh>
    <rPh sb="6" eb="8">
      <t>カイゴ</t>
    </rPh>
    <rPh sb="8" eb="10">
      <t>ロウドウ</t>
    </rPh>
    <rPh sb="10" eb="12">
      <t>アンテイ</t>
    </rPh>
    <rPh sb="18" eb="21">
      <t>トウキョウト</t>
    </rPh>
    <rPh sb="21" eb="24">
      <t>アラカワク</t>
    </rPh>
    <rPh sb="24" eb="26">
      <t>アラカワ</t>
    </rPh>
    <phoneticPr fontId="1"/>
  </si>
  <si>
    <t>一般競争入札
（総合評価落札方式）</t>
    <rPh sb="0" eb="2">
      <t>イッパン</t>
    </rPh>
    <rPh sb="2" eb="4">
      <t>キョウソウ</t>
    </rPh>
    <rPh sb="4" eb="6">
      <t>ニュウサツ</t>
    </rPh>
    <rPh sb="8" eb="10">
      <t>ソウゴウ</t>
    </rPh>
    <rPh sb="10" eb="12">
      <t>ヒョウカ</t>
    </rPh>
    <rPh sb="12" eb="14">
      <t>ラクサツ</t>
    </rPh>
    <rPh sb="14" eb="16">
      <t>ホウシキ</t>
    </rPh>
    <phoneticPr fontId="1"/>
  </si>
  <si>
    <t>委託の必要性、仕様書の内容、準備期間等適正である。公告期間については、新規参入希望者が参入準備が十分できるよう前年度より長く確保し広く応募者を募ることとする。</t>
    <rPh sb="0" eb="2">
      <t>イタク</t>
    </rPh>
    <rPh sb="3" eb="6">
      <t>ヒツヨウセイ</t>
    </rPh>
    <rPh sb="7" eb="10">
      <t>シヨウショ</t>
    </rPh>
    <rPh sb="11" eb="13">
      <t>ナイヨウ</t>
    </rPh>
    <rPh sb="14" eb="16">
      <t>ジュンビ</t>
    </rPh>
    <rPh sb="16" eb="18">
      <t>キカン</t>
    </rPh>
    <rPh sb="18" eb="19">
      <t>トウ</t>
    </rPh>
    <rPh sb="19" eb="21">
      <t>テキセイ</t>
    </rPh>
    <rPh sb="25" eb="27">
      <t>コウコク</t>
    </rPh>
    <rPh sb="27" eb="29">
      <t>キカン</t>
    </rPh>
    <rPh sb="35" eb="37">
      <t>シンキ</t>
    </rPh>
    <rPh sb="37" eb="39">
      <t>サンニュウ</t>
    </rPh>
    <rPh sb="39" eb="41">
      <t>キボウ</t>
    </rPh>
    <rPh sb="41" eb="42">
      <t>シャ</t>
    </rPh>
    <rPh sb="43" eb="45">
      <t>サンニュウ</t>
    </rPh>
    <rPh sb="45" eb="47">
      <t>ジュンビ</t>
    </rPh>
    <rPh sb="48" eb="50">
      <t>ジュウブン</t>
    </rPh>
    <rPh sb="55" eb="58">
      <t>ゼンネンド</t>
    </rPh>
    <rPh sb="60" eb="61">
      <t>ナガ</t>
    </rPh>
    <rPh sb="62" eb="64">
      <t>カクホ</t>
    </rPh>
    <rPh sb="65" eb="66">
      <t>ヒロ</t>
    </rPh>
    <rPh sb="67" eb="70">
      <t>オウボシャ</t>
    </rPh>
    <rPh sb="71" eb="72">
      <t>ツノ</t>
    </rPh>
    <phoneticPr fontId="1"/>
  </si>
  <si>
    <t>令和3年度兵庫労働局における一般定期及びVDT等健康診断委託契約（単価契約）</t>
    <rPh sb="3" eb="5">
      <t>ネンド</t>
    </rPh>
    <phoneticPr fontId="3"/>
  </si>
  <si>
    <t>支出負担行為担当官
兵庫労働局総務部長
倉永圭介
神戸市中央区東川崎町1-1-3</t>
  </si>
  <si>
    <t>公益財団法人パブリックヘルスリサーチセンター
東京都新宿区西早稲田1-1-7</t>
  </si>
  <si>
    <t>8011105000257</t>
  </si>
  <si>
    <t>一般競争入札</t>
    <rPh sb="0" eb="6">
      <t>イッパンキョウソウニュウサツ</t>
    </rPh>
    <phoneticPr fontId="3"/>
  </si>
  <si>
    <t>&lt;見直し不要&gt;
2者応札の入札により当該法人と契約したものであり、競争性や透明性は確保されている。また、当局職員の健康診断を委託するものであり、当該支出は必要なものである。</t>
    <rPh sb="1" eb="3">
      <t>ミナオ</t>
    </rPh>
    <rPh sb="4" eb="6">
      <t>フヨウ</t>
    </rPh>
    <rPh sb="9" eb="10">
      <t>シャ</t>
    </rPh>
    <rPh sb="10" eb="12">
      <t>オウサツ</t>
    </rPh>
    <rPh sb="13" eb="15">
      <t>ニュウサツ</t>
    </rPh>
    <rPh sb="18" eb="20">
      <t>トウガイ</t>
    </rPh>
    <rPh sb="20" eb="22">
      <t>ホウジン</t>
    </rPh>
    <rPh sb="23" eb="25">
      <t>ケイヤク</t>
    </rPh>
    <rPh sb="33" eb="36">
      <t>キョウソウセイ</t>
    </rPh>
    <rPh sb="37" eb="40">
      <t>トウメイセイ</t>
    </rPh>
    <rPh sb="41" eb="43">
      <t>カクホ</t>
    </rPh>
    <rPh sb="52" eb="54">
      <t>トウキョク</t>
    </rPh>
    <rPh sb="54" eb="56">
      <t>ショクイン</t>
    </rPh>
    <rPh sb="57" eb="59">
      <t>ケンコウ</t>
    </rPh>
    <rPh sb="59" eb="61">
      <t>シンダン</t>
    </rPh>
    <rPh sb="62" eb="64">
      <t>イタク</t>
    </rPh>
    <rPh sb="72" eb="74">
      <t>トウガイ</t>
    </rPh>
    <rPh sb="74" eb="76">
      <t>シシュツ</t>
    </rPh>
    <rPh sb="77" eb="79">
      <t>ヒツヨウ</t>
    </rPh>
    <phoneticPr fontId="1"/>
  </si>
  <si>
    <t>令和３年度若年者地域連携事業</t>
    <rPh sb="0" eb="2">
      <t>レイワ</t>
    </rPh>
    <rPh sb="3" eb="5">
      <t>ネンド</t>
    </rPh>
    <rPh sb="5" eb="7">
      <t>ジャクネン</t>
    </rPh>
    <rPh sb="7" eb="8">
      <t>シャ</t>
    </rPh>
    <rPh sb="8" eb="10">
      <t>チイキ</t>
    </rPh>
    <rPh sb="10" eb="12">
      <t>レンケイ</t>
    </rPh>
    <rPh sb="12" eb="14">
      <t>ジギョウ</t>
    </rPh>
    <phoneticPr fontId="1"/>
  </si>
  <si>
    <t>支出負担行為担当官
鳥取労働局総務部長
髙橋　仁
鳥取市富安2丁目89-9</t>
    <rPh sb="0" eb="2">
      <t>シシュツ</t>
    </rPh>
    <rPh sb="2" eb="4">
      <t>フタン</t>
    </rPh>
    <rPh sb="4" eb="6">
      <t>コウイ</t>
    </rPh>
    <rPh sb="6" eb="9">
      <t>タントウカン</t>
    </rPh>
    <rPh sb="10" eb="12">
      <t>トットリ</t>
    </rPh>
    <rPh sb="12" eb="15">
      <t>ロウドウキョク</t>
    </rPh>
    <rPh sb="15" eb="17">
      <t>ソウム</t>
    </rPh>
    <rPh sb="17" eb="19">
      <t>ブチョウ</t>
    </rPh>
    <rPh sb="20" eb="22">
      <t>タカハシ</t>
    </rPh>
    <rPh sb="23" eb="24">
      <t>ジン</t>
    </rPh>
    <rPh sb="25" eb="28">
      <t>トットリシ</t>
    </rPh>
    <rPh sb="28" eb="30">
      <t>トミヤス</t>
    </rPh>
    <rPh sb="31" eb="33">
      <t>チョウメ</t>
    </rPh>
    <phoneticPr fontId="1"/>
  </si>
  <si>
    <t>公益財団法人ふるさと鳥取県定住機構
鳥取市扇町115-1鳥取駅前第一生命ビル1階</t>
    <rPh sb="0" eb="2">
      <t>コウエキ</t>
    </rPh>
    <rPh sb="2" eb="4">
      <t>ザイダン</t>
    </rPh>
    <rPh sb="4" eb="6">
      <t>ホウジン</t>
    </rPh>
    <rPh sb="10" eb="13">
      <t>トットリケン</t>
    </rPh>
    <rPh sb="13" eb="15">
      <t>テイジュウ</t>
    </rPh>
    <rPh sb="15" eb="17">
      <t>キコウ</t>
    </rPh>
    <rPh sb="18" eb="21">
      <t>トットリシ</t>
    </rPh>
    <rPh sb="21" eb="23">
      <t>オウギマチ</t>
    </rPh>
    <rPh sb="28" eb="30">
      <t>トットリ</t>
    </rPh>
    <rPh sb="30" eb="32">
      <t>エキマエ</t>
    </rPh>
    <rPh sb="32" eb="36">
      <t>ダイイチセイメイ</t>
    </rPh>
    <rPh sb="39" eb="40">
      <t>カイ</t>
    </rPh>
    <phoneticPr fontId="1"/>
  </si>
  <si>
    <t>6270005004848</t>
  </si>
  <si>
    <t>当局HPへの掲載等周知にも努め、平成29年度より、入札参加資格要件も全等級を指定しているが、公告期間の延長を実施し十分な期間の確保を行うこととする。</t>
    <rPh sb="0" eb="2">
      <t>トウキョク</t>
    </rPh>
    <rPh sb="6" eb="8">
      <t>ケイサイ</t>
    </rPh>
    <rPh sb="8" eb="9">
      <t>トウ</t>
    </rPh>
    <rPh sb="9" eb="11">
      <t>シュウチ</t>
    </rPh>
    <rPh sb="13" eb="14">
      <t>ツト</t>
    </rPh>
    <rPh sb="16" eb="18">
      <t>ヘイセイ</t>
    </rPh>
    <rPh sb="20" eb="22">
      <t>ネンド</t>
    </rPh>
    <rPh sb="25" eb="27">
      <t>ニュウサツ</t>
    </rPh>
    <rPh sb="27" eb="29">
      <t>サンカ</t>
    </rPh>
    <rPh sb="29" eb="31">
      <t>シカク</t>
    </rPh>
    <rPh sb="31" eb="33">
      <t>ヨウケン</t>
    </rPh>
    <rPh sb="34" eb="35">
      <t>ゼン</t>
    </rPh>
    <rPh sb="35" eb="37">
      <t>トウキュウ</t>
    </rPh>
    <rPh sb="38" eb="40">
      <t>シテイ</t>
    </rPh>
    <rPh sb="46" eb="48">
      <t>コウコク</t>
    </rPh>
    <rPh sb="48" eb="50">
      <t>キカン</t>
    </rPh>
    <rPh sb="51" eb="53">
      <t>エンチョウ</t>
    </rPh>
    <rPh sb="54" eb="56">
      <t>ジッシ</t>
    </rPh>
    <rPh sb="57" eb="59">
      <t>ジュウブン</t>
    </rPh>
    <rPh sb="60" eb="62">
      <t>キカン</t>
    </rPh>
    <rPh sb="63" eb="65">
      <t>カクホ</t>
    </rPh>
    <rPh sb="66" eb="67">
      <t>オコナ</t>
    </rPh>
    <phoneticPr fontId="1"/>
  </si>
  <si>
    <t>令和３年度福岡労働局一般定期健診及び情報機器健診業務委託（単価契約）</t>
  </si>
  <si>
    <t>支出負担行為担当官福岡労働局総務部長
島田　博和
福岡市博多区博多駅東2-11-1</t>
    <rPh sb="0" eb="9">
      <t>シシュツフタンコウイタントウカン</t>
    </rPh>
    <rPh sb="9" eb="11">
      <t>フクオカ</t>
    </rPh>
    <rPh sb="11" eb="13">
      <t>ロウドウ</t>
    </rPh>
    <rPh sb="13" eb="14">
      <t>キョク</t>
    </rPh>
    <rPh sb="14" eb="16">
      <t>ソウム</t>
    </rPh>
    <rPh sb="16" eb="18">
      <t>ブチョウ</t>
    </rPh>
    <rPh sb="19" eb="21">
      <t>シマダ</t>
    </rPh>
    <rPh sb="22" eb="24">
      <t>ヒロカズ</t>
    </rPh>
    <rPh sb="25" eb="28">
      <t>フクオカシ</t>
    </rPh>
    <rPh sb="28" eb="31">
      <t>ハカタク</t>
    </rPh>
    <rPh sb="31" eb="34">
      <t>ハカタエキ</t>
    </rPh>
    <rPh sb="34" eb="35">
      <t>ヒガシ</t>
    </rPh>
    <phoneticPr fontId="1"/>
  </si>
  <si>
    <t>公益財団法人福岡労働衛生研究所
福岡市南区那の川1-11-27</t>
  </si>
  <si>
    <t>一般競争入札</t>
    <rPh sb="0" eb="6">
      <t>イッパンキョウソウニュウサツ</t>
    </rPh>
    <phoneticPr fontId="1"/>
  </si>
  <si>
    <t>問診：1116円・1396人／身体測定：316円・1396人／視力検査：150円・1159人</t>
  </si>
  <si>
    <t>問診身体：650円・1396人／測定：200円・1396人／視力検査：60円・1159人</t>
  </si>
  <si>
    <t>単価契約
予定調達総額
14,284,314円</t>
  </si>
  <si>
    <t>自己点検表に基づき点検を行った結果、競争性を確保しており問題ないと考える。</t>
    <rPh sb="0" eb="2">
      <t>ジコ</t>
    </rPh>
    <rPh sb="2" eb="4">
      <t>テンケン</t>
    </rPh>
    <rPh sb="4" eb="5">
      <t>ヒョウ</t>
    </rPh>
    <rPh sb="6" eb="7">
      <t>モト</t>
    </rPh>
    <rPh sb="9" eb="11">
      <t>テンケン</t>
    </rPh>
    <rPh sb="12" eb="13">
      <t>オコナ</t>
    </rPh>
    <rPh sb="15" eb="17">
      <t>ケッカ</t>
    </rPh>
    <rPh sb="18" eb="21">
      <t>キョウソウセイ</t>
    </rPh>
    <rPh sb="22" eb="24">
      <t>カクホ</t>
    </rPh>
    <rPh sb="28" eb="30">
      <t>モンダイ</t>
    </rPh>
    <rPh sb="33" eb="34">
      <t>カンガ</t>
    </rPh>
    <phoneticPr fontId="1"/>
  </si>
  <si>
    <t>水道インフラ輸出拡大に係る調査・検討等一式</t>
  </si>
  <si>
    <t>【医薬・生活衛生局（生食）】
支出負担行為担当官
大臣官房会計課長
鳥井　陽一
千代田区霞が関１－２－２</t>
  </si>
  <si>
    <t>公益社団法人国際厚生事業団
東京都港区虎ノ門２－３－２０</t>
  </si>
  <si>
    <t>一般競争入札（総合評価落札方式)</t>
  </si>
  <si>
    <t>本事業の発注時期は第２四半期頃となっており、業務内容が海外渡航を伴う事業である旨も踏まえると履行期間の不足が推察されるため、十分な履行期間を確保するため早期発注に努める。
併せて、事業者への周知等を図り、競争性の確保に努める。</t>
    <phoneticPr fontId="1"/>
  </si>
  <si>
    <t>福祉用具・介護ロボット実用化支援等一式</t>
    <phoneticPr fontId="1"/>
  </si>
  <si>
    <t>支出負担行為担当官
厚生労働省老健局長
土生　栄二
東京都千代田区霞が関1-2-2</t>
  </si>
  <si>
    <t>公益財団法人テクノエイド協会
東京都新宿区神楽河岸町１番１号
セントラルプラザ４階</t>
    <rPh sb="0" eb="6">
      <t>コウエキザイダンホウジン</t>
    </rPh>
    <rPh sb="12" eb="14">
      <t>キョウカイ</t>
    </rPh>
    <phoneticPr fontId="5"/>
  </si>
  <si>
    <t>9011105004959</t>
  </si>
  <si>
    <t>　本業務は、介護現場のニーズに適した実用性の高い介護ロボット等の開発が促進されるよう、開発中の試作機器について介護現場での実証、成果の普及啓発等を行うものであり、介護ロボット等の実用化を促す環境を整備する上で不可欠である。
　当該支出に係る契約においては、平成31年度より一般競争入札（総合評価落札方式）を導入し、公共調達委員会の承認を受けた、適切な方法・期間（前年度に比して公示期間を５日間延長）による公示を実施したほか、従来特殊な技術を要するとしてきた事業内容を見直し、事業目的の遂行に支障のない範囲で参加要件の緩和等を図ることにより、入札者数を増やして競争性を高める取組を実施した。
　今後においても、引き続き一者応札の解消を図るため、これまでの対応を継続し、幅広く周知を行うとともに、事業内容について特殊な能力を要するものかどうかについて更に検討し、特殊な能力を要すると判断される業務内容については、公募での調達も含めて検討することとしたい。</t>
    <rPh sb="30" eb="31">
      <t>トウ</t>
    </rPh>
    <rPh sb="87" eb="88">
      <t>トウ</t>
    </rPh>
    <rPh sb="157" eb="159">
      <t>コウキョウ</t>
    </rPh>
    <rPh sb="159" eb="161">
      <t>チョウタツ</t>
    </rPh>
    <rPh sb="161" eb="164">
      <t>イインカイ</t>
    </rPh>
    <rPh sb="165" eb="167">
      <t>ショウニン</t>
    </rPh>
    <rPh sb="168" eb="169">
      <t>ウ</t>
    </rPh>
    <rPh sb="172" eb="174">
      <t>テキセツ</t>
    </rPh>
    <rPh sb="175" eb="177">
      <t>ホウホウ</t>
    </rPh>
    <rPh sb="178" eb="180">
      <t>キカン</t>
    </rPh>
    <rPh sb="181" eb="184">
      <t>ゼンネンド</t>
    </rPh>
    <rPh sb="185" eb="186">
      <t>ヒ</t>
    </rPh>
    <rPh sb="188" eb="190">
      <t>コウジ</t>
    </rPh>
    <rPh sb="190" eb="192">
      <t>キカン</t>
    </rPh>
    <rPh sb="194" eb="195">
      <t>ニチ</t>
    </rPh>
    <rPh sb="195" eb="196">
      <t>アイダ</t>
    </rPh>
    <rPh sb="196" eb="198">
      <t>エンチョウ</t>
    </rPh>
    <rPh sb="202" eb="204">
      <t>コウジ</t>
    </rPh>
    <rPh sb="262" eb="263">
      <t>ハカ</t>
    </rPh>
    <rPh sb="304" eb="305">
      <t>ヒ</t>
    </rPh>
    <rPh sb="306" eb="307">
      <t>ツヅ</t>
    </rPh>
    <rPh sb="308" eb="309">
      <t>イッ</t>
    </rPh>
    <rPh sb="309" eb="310">
      <t>シャ</t>
    </rPh>
    <rPh sb="310" eb="312">
      <t>オウサツ</t>
    </rPh>
    <rPh sb="313" eb="315">
      <t>カイショウ</t>
    </rPh>
    <rPh sb="316" eb="317">
      <t>ハカ</t>
    </rPh>
    <rPh sb="326" eb="328">
      <t>タイオウ</t>
    </rPh>
    <rPh sb="329" eb="331">
      <t>ケイゾク</t>
    </rPh>
    <rPh sb="333" eb="335">
      <t>ハバヒロ</t>
    </rPh>
    <rPh sb="336" eb="338">
      <t>シュウチ</t>
    </rPh>
    <rPh sb="339" eb="340">
      <t>オコナ</t>
    </rPh>
    <rPh sb="354" eb="356">
      <t>トクシュ</t>
    </rPh>
    <rPh sb="357" eb="359">
      <t>ノウリョク</t>
    </rPh>
    <rPh sb="360" eb="361">
      <t>ヨウ</t>
    </rPh>
    <rPh sb="373" eb="374">
      <t>サラ</t>
    </rPh>
    <rPh sb="375" eb="377">
      <t>ケントウ</t>
    </rPh>
    <rPh sb="379" eb="381">
      <t>トクシュ</t>
    </rPh>
    <rPh sb="382" eb="384">
      <t>ノウリョク</t>
    </rPh>
    <rPh sb="385" eb="386">
      <t>ヨウ</t>
    </rPh>
    <rPh sb="389" eb="391">
      <t>ハンダン</t>
    </rPh>
    <rPh sb="394" eb="396">
      <t>ギョウム</t>
    </rPh>
    <rPh sb="396" eb="398">
      <t>ナイヨウ</t>
    </rPh>
    <rPh sb="404" eb="406">
      <t>コウボ</t>
    </rPh>
    <rPh sb="408" eb="410">
      <t>チョウタツ</t>
    </rPh>
    <rPh sb="411" eb="412">
      <t>フク</t>
    </rPh>
    <rPh sb="414" eb="416">
      <t>ケントウ</t>
    </rPh>
    <phoneticPr fontId="1"/>
  </si>
  <si>
    <t>高齢者虐待の実態把握等のための調査研究一式</t>
    <rPh sb="0" eb="3">
      <t>コウレイシャ</t>
    </rPh>
    <rPh sb="3" eb="5">
      <t>ギャクタイ</t>
    </rPh>
    <rPh sb="6" eb="8">
      <t>ジッタイ</t>
    </rPh>
    <rPh sb="8" eb="10">
      <t>ハアク</t>
    </rPh>
    <rPh sb="10" eb="11">
      <t>トウ</t>
    </rPh>
    <rPh sb="15" eb="17">
      <t>チョウサ</t>
    </rPh>
    <rPh sb="17" eb="19">
      <t>ケンキュウ</t>
    </rPh>
    <rPh sb="19" eb="21">
      <t>イッシキ</t>
    </rPh>
    <phoneticPr fontId="6"/>
  </si>
  <si>
    <t>公益社団法人日本社会福祉士会
東京都新宿区四谷１－１３　カタオカビル２階</t>
    <phoneticPr fontId="1"/>
  </si>
  <si>
    <t>3011105003553</t>
  </si>
  <si>
    <t>公財</t>
    <rPh sb="0" eb="1">
      <t>コウ</t>
    </rPh>
    <rPh sb="1" eb="2">
      <t>ザイ</t>
    </rPh>
    <phoneticPr fontId="5"/>
  </si>
  <si>
    <t>　本事業は、高齢者虐待の現状や発生要因等を把握するためだけでなく、虐待の未然防止・早期発見等に資する有効な取組方策を提案することも目的とする、非常に重要なものであるため、調査研究方法等に係る企画内容について、複数の事業者から提案をさせ、その中から最も優れた提案をした事業者を選定することが望ましく、総合評価落札方式を導入している。
　今後において、事業目的の遂行に支障のない範囲で参加要件の緩和等を実施することにより、一者応札の解消に取り組む。</t>
    <phoneticPr fontId="1"/>
  </si>
  <si>
    <t>農林水産省</t>
    <rPh sb="0" eb="2">
      <t>ノウリン</t>
    </rPh>
    <rPh sb="2" eb="5">
      <t>スイサンショウ</t>
    </rPh>
    <phoneticPr fontId="1"/>
  </si>
  <si>
    <t>令和3年度植物品種等海外流出防止総合対策委託事業(東アジア植物品種保護フォーラムの運営)</t>
    <phoneticPr fontId="1"/>
  </si>
  <si>
    <t>支出負担行為担当官農林水産省大臣官房参事官（経理）秋葉一彦
東京都千代田区霞が関1-2-1</t>
    <phoneticPr fontId="1"/>
  </si>
  <si>
    <t>公益社団法人農林水産・食品産業技術振興協会
東京都港区赤坂1-9-13</t>
    <phoneticPr fontId="1"/>
  </si>
  <si>
    <t>一般競争契約（総合評価）</t>
  </si>
  <si>
    <t>国認定</t>
    <rPh sb="0" eb="1">
      <t>クニ</t>
    </rPh>
    <rPh sb="1" eb="3">
      <t>ニンテイ</t>
    </rPh>
    <phoneticPr fontId="21"/>
  </si>
  <si>
    <t>新規の事業者が参加しやすいよう、引き続き共同事業体による参加も可能であることを公告資料に明示し説明会で周知した。また、応札に当たり人員の配置等の検討・準備に必要な期間を確保できるよう、前年度事業と同等の公告期間を確保した。</t>
    <rPh sb="92" eb="93">
      <t>マエ</t>
    </rPh>
    <rPh sb="93" eb="95">
      <t>ネンド</t>
    </rPh>
    <rPh sb="98" eb="100">
      <t>ドウトウ</t>
    </rPh>
    <rPh sb="106" eb="108">
      <t>カクホ</t>
    </rPh>
    <phoneticPr fontId="1"/>
  </si>
  <si>
    <t>水産多面的機能発揮対策支援委託事業</t>
    <rPh sb="0" eb="1">
      <t>スイ</t>
    </rPh>
    <rPh sb="1" eb="2">
      <t>サン</t>
    </rPh>
    <rPh sb="2" eb="5">
      <t>タメンテキ</t>
    </rPh>
    <rPh sb="5" eb="7">
      <t>キノウ</t>
    </rPh>
    <rPh sb="7" eb="9">
      <t>ハッキ</t>
    </rPh>
    <rPh sb="9" eb="11">
      <t>タイサク</t>
    </rPh>
    <rPh sb="11" eb="13">
      <t>シエン</t>
    </rPh>
    <rPh sb="13" eb="15">
      <t>イタク</t>
    </rPh>
    <rPh sb="15" eb="17">
      <t>ジギョウ</t>
    </rPh>
    <phoneticPr fontId="22"/>
  </si>
  <si>
    <t>支出負担行為担当官水産庁長官山口英彰
東京都千代田区霞が関1-2-1</t>
    <rPh sb="0" eb="2">
      <t>シシュツ</t>
    </rPh>
    <rPh sb="2" eb="4">
      <t>フタン</t>
    </rPh>
    <rPh sb="4" eb="6">
      <t>コウイ</t>
    </rPh>
    <rPh sb="6" eb="9">
      <t>タントウカン</t>
    </rPh>
    <rPh sb="9" eb="12">
      <t>スイサンチョウ</t>
    </rPh>
    <rPh sb="12" eb="14">
      <t>チョウカン</t>
    </rPh>
    <rPh sb="14" eb="16">
      <t>ヤマグチ</t>
    </rPh>
    <rPh sb="16" eb="18">
      <t>エイショウ</t>
    </rPh>
    <phoneticPr fontId="22"/>
  </si>
  <si>
    <t>公益社団法人全国豊かな海づくり推進協会
東京都中央区日本橋小伝馬町9-6</t>
    <phoneticPr fontId="1"/>
  </si>
  <si>
    <t>一般競争契約（総合評価）</t>
    <phoneticPr fontId="1"/>
  </si>
  <si>
    <t>連名契約
（公益法人以外への支出を含めた契約総金額は87,395,000円）</t>
    <phoneticPr fontId="1"/>
  </si>
  <si>
    <t>提案書作成期間を十分に確保し、一般競争入札により契約をすることにより競争性の確保を図った。</t>
    <phoneticPr fontId="1"/>
  </si>
  <si>
    <t>令和３年度放射性物質影響調査推進事業のうち水産物中の放射性物質に関する分析結果の集計業務</t>
    <phoneticPr fontId="1"/>
  </si>
  <si>
    <t>公益財団法人海洋生物環境研究所
東京都新宿区山吹町347</t>
    <phoneticPr fontId="1"/>
  </si>
  <si>
    <t>一般競争契約</t>
  </si>
  <si>
    <t>令和４年度においても、引き続き、事業の分析業務と分析結果の集計業務の契約を2本に分け、高度な専門的設備と知見を必要とする分析業務は随意契約（公募）により、単純作業である集計業務については一般競争入札により契約をすることにより、競争性・透明性の確保を図った。</t>
    <phoneticPr fontId="1"/>
  </si>
  <si>
    <t>令和３年度三国山地/赤谷川・生物多様性復元計画推進事業
（一式）</t>
    <rPh sb="29" eb="31">
      <t>イッシキ</t>
    </rPh>
    <phoneticPr fontId="19"/>
  </si>
  <si>
    <t>支出負担行為担当官関東森林管理局長上大田光成
群馬県前橋市岩神町4-16-25</t>
    <phoneticPr fontId="1"/>
  </si>
  <si>
    <t>公益財団法人日本自然保護協会
東京都中央区新川1-16-10</t>
    <phoneticPr fontId="1"/>
  </si>
  <si>
    <t>国認定</t>
    <rPh sb="0" eb="1">
      <t>クニ</t>
    </rPh>
    <rPh sb="1" eb="3">
      <t>ニンテイ</t>
    </rPh>
    <phoneticPr fontId="19"/>
  </si>
  <si>
    <t>令和３年度は１者応札であったことから、新規参入希望者が十分な準備期間を確保できるよう早期発注と公告期間の十分な確保及び仕様書における各モニタリング調査の実施箇所や実施方法などの記載内容を図等を用いて具体的かつ理解しやすいものにするなど、より競争性が向上・確保されるよう見直しを行った。</t>
  </si>
  <si>
    <t>令和3年度農林水産分野の先端技術展開事業における開発、実証研究及び社会実装の進行管理調査等に係る業務委託事業</t>
    <phoneticPr fontId="1"/>
  </si>
  <si>
    <t>事業概要が理解しやすいよう、引き続き過去の調査報告書等を参考資料として閲覧可能とするとともに、過去に雇用した専門家名簿を閲覧可能とし、報告書の参考様式を仕様書に追加して、新規参入希望者へより丁寧な説明を行い、また公示時期を早めるとともに公告期間を拡大することで、入札参加が可能となるよう見直しを行った。</t>
    <rPh sb="60" eb="62">
      <t>エツラン</t>
    </rPh>
    <rPh sb="62" eb="64">
      <t>カノウ</t>
    </rPh>
    <rPh sb="67" eb="70">
      <t>ホウコクショ</t>
    </rPh>
    <rPh sb="71" eb="73">
      <t>サンコウ</t>
    </rPh>
    <rPh sb="73" eb="75">
      <t>ヨウシキ</t>
    </rPh>
    <rPh sb="76" eb="79">
      <t>シヨウショ</t>
    </rPh>
    <rPh sb="80" eb="82">
      <t>ツイカ</t>
    </rPh>
    <phoneticPr fontId="21"/>
  </si>
  <si>
    <t>令和3年度水産防疫対策委託事業（水産動物疾病のリスク評価、国際基準・情勢に対応したアクティブサーベイランス等の実施）</t>
  </si>
  <si>
    <t>公益社団法人日本水産資源保護協会
東京都中央区明石町１-１</t>
    <rPh sb="17" eb="20">
      <t>トウキョウト</t>
    </rPh>
    <rPh sb="20" eb="22">
      <t>チュウオウ</t>
    </rPh>
    <rPh sb="22" eb="23">
      <t>ク</t>
    </rPh>
    <rPh sb="23" eb="26">
      <t>アカシチョウ</t>
    </rPh>
    <phoneticPr fontId="1"/>
  </si>
  <si>
    <t>公社</t>
    <rPh sb="0" eb="1">
      <t>コウ</t>
    </rPh>
    <rPh sb="1" eb="2">
      <t>シャ</t>
    </rPh>
    <phoneticPr fontId="3"/>
  </si>
  <si>
    <t>国認定</t>
    <rPh sb="0" eb="3">
      <t>クニニンテイ</t>
    </rPh>
    <phoneticPr fontId="3"/>
  </si>
  <si>
    <t>共同事業体契約
(公益法人以外への支出を含めた契約総金額は20,000,000円)</t>
    <rPh sb="0" eb="2">
      <t>キョウドウ</t>
    </rPh>
    <rPh sb="2" eb="5">
      <t>ジギョウタイ</t>
    </rPh>
    <rPh sb="5" eb="7">
      <t>ケイヤク</t>
    </rPh>
    <rPh sb="9" eb="11">
      <t>コウエキ</t>
    </rPh>
    <rPh sb="11" eb="13">
      <t>ホウジン</t>
    </rPh>
    <rPh sb="13" eb="15">
      <t>イガイ</t>
    </rPh>
    <rPh sb="17" eb="19">
      <t>シシュツ</t>
    </rPh>
    <rPh sb="20" eb="21">
      <t>フク</t>
    </rPh>
    <rPh sb="23" eb="25">
      <t>ケイヤク</t>
    </rPh>
    <rPh sb="25" eb="28">
      <t>ソウキンガク</t>
    </rPh>
    <rPh sb="39" eb="40">
      <t>エン</t>
    </rPh>
    <phoneticPr fontId="3"/>
  </si>
  <si>
    <t>本事業は一者応札であったことから、令和４年度事業の調達においては、地方を含めた水産防疫関係者の会議等において、事業内容の説明を行うなど積極的に広報を行い、参入の拡大を促進するとともに、新規参入者であっても調査内容の検討等の期間を十分にとれるよう、公示期間の長期化等を行った。</t>
    <rPh sb="0" eb="3">
      <t>ホンジギョウ</t>
    </rPh>
    <rPh sb="4" eb="8">
      <t>イッシャオウサツ</t>
    </rPh>
    <phoneticPr fontId="3"/>
  </si>
  <si>
    <t>令和３年度福島県産農産物等流通実態調査委託事業</t>
    <phoneticPr fontId="1"/>
  </si>
  <si>
    <t>支出負担行為担当官農林水産省大臣官房参事官（経理）石田大喜
東京都千代田区霞が関1-2-1</t>
    <phoneticPr fontId="1"/>
  </si>
  <si>
    <t>公益財団法人流通経済研究所
東京都千代田区九段南4-8-21</t>
    <phoneticPr fontId="1"/>
  </si>
  <si>
    <t>令和３年度は１者応札であったことから、早期に事業を進めることが出来るよう十分な業務実施期間を設けることにより競争性が確保されるよう見直した。</t>
    <phoneticPr fontId="1"/>
  </si>
  <si>
    <t>経済産業省</t>
    <rPh sb="0" eb="2">
      <t>ケイザイ</t>
    </rPh>
    <rPh sb="2" eb="5">
      <t>サンギョウショウ</t>
    </rPh>
    <phoneticPr fontId="1"/>
  </si>
  <si>
    <t>令和３年度原子力発電施設広聴・広報等事業（廃炉・汚染水・処理水対策に係る広報効果測定等事業）</t>
  </si>
  <si>
    <t xml:space="preserve">龍崎　孝嗣　資源エネルギー庁長官官房総務課長　  </t>
    <rPh sb="6" eb="8">
      <t>シゲン</t>
    </rPh>
    <rPh sb="13" eb="14">
      <t>チョウ</t>
    </rPh>
    <rPh sb="14" eb="16">
      <t>チョウカン</t>
    </rPh>
    <rPh sb="16" eb="18">
      <t>カンボウ</t>
    </rPh>
    <rPh sb="18" eb="20">
      <t>ソウム</t>
    </rPh>
    <rPh sb="20" eb="22">
      <t>カチョウ</t>
    </rPh>
    <phoneticPr fontId="23"/>
  </si>
  <si>
    <t>公益財団法人原子力安全研究協会　　東京都港区新橋５－１８－７</t>
  </si>
  <si>
    <t>一般競争（総合評価方式）</t>
  </si>
  <si>
    <t>公財</t>
    <phoneticPr fontId="23"/>
  </si>
  <si>
    <t>令和３年度で事業終了</t>
  </si>
  <si>
    <t>令和３年度重要技術管理体制強化事業（国際約束の履行等に基づく貿易管理制度等調査）</t>
    <phoneticPr fontId="1"/>
  </si>
  <si>
    <t>経済産業省大臣官房会計課長　横島　直彦　</t>
    <rPh sb="0" eb="2">
      <t>ケイザイ</t>
    </rPh>
    <rPh sb="2" eb="5">
      <t>サンギョウショウ</t>
    </rPh>
    <rPh sb="5" eb="7">
      <t>ダイジン</t>
    </rPh>
    <rPh sb="7" eb="9">
      <t>カンボウ</t>
    </rPh>
    <rPh sb="9" eb="12">
      <t>カイケイカ</t>
    </rPh>
    <rPh sb="12" eb="13">
      <t>チョウ</t>
    </rPh>
    <phoneticPr fontId="23"/>
  </si>
  <si>
    <t>公益財団法人日本国際問題研究所　　東京都千代田区霞が関３－８－１　虎の門三井ビル３階</t>
  </si>
  <si>
    <t>提案書や企画書の審査等において、十分な審査時間が確保され、審査や評価に関して公平性・公正性の確保が図られている。</t>
  </si>
  <si>
    <t>建設業取引適正化センター設置業務</t>
    <rPh sb="0" eb="3">
      <t>ケンセツギョウ</t>
    </rPh>
    <rPh sb="3" eb="5">
      <t>トリヒキ</t>
    </rPh>
    <rPh sb="5" eb="7">
      <t>テキセイ</t>
    </rPh>
    <rPh sb="7" eb="8">
      <t>カ</t>
    </rPh>
    <rPh sb="12" eb="16">
      <t>セッチギョウム</t>
    </rPh>
    <phoneticPr fontId="15"/>
  </si>
  <si>
    <t>支出負担行為担当官
不動産・建設経済局長　青木　由行
東京都千代田区霞が関2-1-3</t>
    <rPh sb="0" eb="2">
      <t>シシュツ</t>
    </rPh>
    <rPh sb="2" eb="4">
      <t>フタン</t>
    </rPh>
    <rPh sb="4" eb="6">
      <t>コウイ</t>
    </rPh>
    <rPh sb="6" eb="9">
      <t>タントウカン</t>
    </rPh>
    <rPh sb="10" eb="13">
      <t>フドウサン</t>
    </rPh>
    <rPh sb="14" eb="16">
      <t>ケンセツ</t>
    </rPh>
    <rPh sb="16" eb="18">
      <t>ケイザイ</t>
    </rPh>
    <rPh sb="18" eb="20">
      <t>キョクチョウ</t>
    </rPh>
    <rPh sb="21" eb="23">
      <t>アオキ</t>
    </rPh>
    <rPh sb="24" eb="26">
      <t>ヨシユキ</t>
    </rPh>
    <phoneticPr fontId="9"/>
  </si>
  <si>
    <t xml:space="preserve">本業務は、工事請負契約に関する紛争の防止・解決といった政策目的の達成のために必要な支出であるが、入札参加条件等の見直し、十分な契約準備期間の確保、仕様書記載内容の明確化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
</t>
    <rPh sb="54" eb="55">
      <t>トウ</t>
    </rPh>
    <phoneticPr fontId="1"/>
  </si>
  <si>
    <t>旅行・観光による経済効果等に関する調査研究</t>
    <rPh sb="0" eb="2">
      <t>リョコウ</t>
    </rPh>
    <rPh sb="3" eb="5">
      <t>カンコウ</t>
    </rPh>
    <rPh sb="8" eb="10">
      <t>ケイザイ</t>
    </rPh>
    <rPh sb="10" eb="12">
      <t>コウカ</t>
    </rPh>
    <rPh sb="12" eb="13">
      <t>トウ</t>
    </rPh>
    <rPh sb="14" eb="15">
      <t>カン</t>
    </rPh>
    <rPh sb="17" eb="19">
      <t>チョウサ</t>
    </rPh>
    <rPh sb="19" eb="21">
      <t>ケンキュウ</t>
    </rPh>
    <phoneticPr fontId="24"/>
  </si>
  <si>
    <t>支出負担行為担当官
観光庁次長
髙橋 一郎
東京都千代田区霞が関2-1-2</t>
    <rPh sb="0" eb="2">
      <t>シシュツ</t>
    </rPh>
    <rPh sb="2" eb="4">
      <t>フタン</t>
    </rPh>
    <rPh sb="4" eb="6">
      <t>コウイ</t>
    </rPh>
    <rPh sb="6" eb="9">
      <t>タントウカン</t>
    </rPh>
    <rPh sb="10" eb="13">
      <t>カンコウチョウ</t>
    </rPh>
    <rPh sb="13" eb="15">
      <t>ジチョウ</t>
    </rPh>
    <rPh sb="16" eb="18">
      <t>タカハシ</t>
    </rPh>
    <rPh sb="19" eb="21">
      <t>イチロウ</t>
    </rPh>
    <rPh sb="22" eb="25">
      <t>トウキョウト</t>
    </rPh>
    <rPh sb="25" eb="29">
      <t>チヨダク</t>
    </rPh>
    <rPh sb="29" eb="30">
      <t>カスミ</t>
    </rPh>
    <rPh sb="31" eb="32">
      <t>セキ</t>
    </rPh>
    <phoneticPr fontId="12"/>
  </si>
  <si>
    <t>公財</t>
    <rPh sb="0" eb="1">
      <t>コウ</t>
    </rPh>
    <rPh sb="1" eb="2">
      <t>ザイ</t>
    </rPh>
    <phoneticPr fontId="12"/>
  </si>
  <si>
    <t>本業務は、旅行・観光の経済波及効果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rPh sb="51" eb="52">
      <t>トウ</t>
    </rPh>
    <phoneticPr fontId="1"/>
  </si>
  <si>
    <t>訪日外国人消費動向調査の集計・分析に係る業務</t>
    <rPh sb="0" eb="2">
      <t>ホウニチ</t>
    </rPh>
    <rPh sb="2" eb="4">
      <t>ガイコク</t>
    </rPh>
    <rPh sb="4" eb="5">
      <t>ジン</t>
    </rPh>
    <rPh sb="5" eb="7">
      <t>ショウヒ</t>
    </rPh>
    <rPh sb="7" eb="9">
      <t>ドウコウ</t>
    </rPh>
    <rPh sb="9" eb="11">
      <t>チョウサ</t>
    </rPh>
    <rPh sb="12" eb="14">
      <t>シュウケイ</t>
    </rPh>
    <rPh sb="15" eb="17">
      <t>ブンセキ</t>
    </rPh>
    <rPh sb="18" eb="19">
      <t>カカ</t>
    </rPh>
    <rPh sb="20" eb="22">
      <t>ギョウム</t>
    </rPh>
    <phoneticPr fontId="24"/>
  </si>
  <si>
    <t>本業務は、訪日外国人の消費実態の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また、総合評価方式における提案書の審査等においても公平性・公正性の確保が十分に図られており、問題はない。</t>
    <rPh sb="49" eb="50">
      <t>トウ</t>
    </rPh>
    <phoneticPr fontId="1"/>
  </si>
  <si>
    <t>一般定期健康診断他（単価契約）
一式</t>
    <rPh sb="2" eb="4">
      <t>テイキ</t>
    </rPh>
    <phoneticPr fontId="12"/>
  </si>
  <si>
    <t>支出負担行為担当官
気象庁総務部長
藤原　威一郎
東京都港区虎ノ門3-6-9</t>
    <rPh sb="18" eb="20">
      <t>フジワラ</t>
    </rPh>
    <rPh sb="21" eb="22">
      <t>イ</t>
    </rPh>
    <rPh sb="22" eb="24">
      <t>イチロウ</t>
    </rPh>
    <rPh sb="28" eb="30">
      <t>ミナトク</t>
    </rPh>
    <rPh sb="30" eb="31">
      <t>トラ</t>
    </rPh>
    <rPh sb="32" eb="33">
      <t>モン</t>
    </rPh>
    <phoneticPr fontId="12"/>
  </si>
  <si>
    <t>非公表</t>
    <rPh sb="0" eb="1">
      <t>ヒ</t>
    </rPh>
    <rPh sb="1" eb="3">
      <t>コウヒョウ</t>
    </rPh>
    <phoneticPr fontId="12"/>
  </si>
  <si>
    <t>単価契約</t>
    <rPh sb="0" eb="2">
      <t>タンカ</t>
    </rPh>
    <rPh sb="2" eb="4">
      <t>ケイヤク</t>
    </rPh>
    <phoneticPr fontId="19"/>
  </si>
  <si>
    <t>本業務は、法令に定められた健康診断を実施する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rPh sb="0" eb="1">
      <t>ホン</t>
    </rPh>
    <rPh sb="1" eb="3">
      <t>ギョウム</t>
    </rPh>
    <rPh sb="26" eb="28">
      <t>セイサク</t>
    </rPh>
    <rPh sb="28" eb="30">
      <t>モクテキ</t>
    </rPh>
    <rPh sb="31" eb="33">
      <t>タッセイ</t>
    </rPh>
    <rPh sb="37" eb="39">
      <t>ヒツヨウ</t>
    </rPh>
    <rPh sb="40" eb="42">
      <t>シシュツ</t>
    </rPh>
    <rPh sb="47" eb="49">
      <t>ニュウサツ</t>
    </rPh>
    <rPh sb="49" eb="51">
      <t>サンカ</t>
    </rPh>
    <rPh sb="51" eb="53">
      <t>ジョウケン</t>
    </rPh>
    <rPh sb="53" eb="54">
      <t>トウ</t>
    </rPh>
    <rPh sb="55" eb="57">
      <t>ミナオ</t>
    </rPh>
    <rPh sb="59" eb="61">
      <t>ジュウブン</t>
    </rPh>
    <rPh sb="62" eb="64">
      <t>ケイヤク</t>
    </rPh>
    <rPh sb="64" eb="66">
      <t>ジュンビ</t>
    </rPh>
    <rPh sb="69" eb="71">
      <t>カクホ</t>
    </rPh>
    <rPh sb="80" eb="82">
      <t>メイカク</t>
    </rPh>
    <rPh sb="82" eb="83">
      <t>カ</t>
    </rPh>
    <rPh sb="84" eb="86">
      <t>サンニュウ</t>
    </rPh>
    <rPh sb="86" eb="88">
      <t>カクダイ</t>
    </rPh>
    <rPh sb="89" eb="91">
      <t>ゼンテイ</t>
    </rPh>
    <rPh sb="94" eb="96">
      <t>テキセツ</t>
    </rPh>
    <rPh sb="97" eb="99">
      <t>ギョウム</t>
    </rPh>
    <rPh sb="99" eb="101">
      <t>ナイヨウ</t>
    </rPh>
    <rPh sb="102" eb="104">
      <t>ケントウ</t>
    </rPh>
    <rPh sb="105" eb="106">
      <t>オコナ</t>
    </rPh>
    <rPh sb="110" eb="113">
      <t>キョウソウセイ</t>
    </rPh>
    <rPh sb="114" eb="115">
      <t>タカ</t>
    </rPh>
    <rPh sb="117" eb="118">
      <t>ト</t>
    </rPh>
    <rPh sb="119" eb="120">
      <t>ク</t>
    </rPh>
    <rPh sb="129" eb="131">
      <t>テンケン</t>
    </rPh>
    <rPh sb="132" eb="134">
      <t>ケッカ</t>
    </rPh>
    <rPh sb="134" eb="136">
      <t>モンダイ</t>
    </rPh>
    <rPh sb="140" eb="141">
      <t>ヒ</t>
    </rPh>
    <rPh sb="142" eb="143">
      <t>ツヅ</t>
    </rPh>
    <rPh sb="144" eb="147">
      <t>トウメイセイ</t>
    </rPh>
    <rPh sb="148" eb="150">
      <t>コウジョウ</t>
    </rPh>
    <rPh sb="151" eb="152">
      <t>ツト</t>
    </rPh>
    <rPh sb="156" eb="158">
      <t>イッシャ</t>
    </rPh>
    <rPh sb="158" eb="160">
      <t>オウサツ</t>
    </rPh>
    <rPh sb="161" eb="163">
      <t>カイショウ</t>
    </rPh>
    <rPh sb="164" eb="165">
      <t>ト</t>
    </rPh>
    <rPh sb="166" eb="167">
      <t>ク</t>
    </rPh>
    <phoneticPr fontId="1"/>
  </si>
  <si>
    <t>令和３年度航空安全プログラムの適用に伴う安全情報（自発報告）分析業務
一式</t>
    <rPh sb="35" eb="37">
      <t>イッシキ</t>
    </rPh>
    <phoneticPr fontId="12"/>
  </si>
  <si>
    <t>支出負担行為担当官
国土交通省航空局長
和田　浩一
東京都千代田区霞が関2-1-3</t>
    <rPh sb="0" eb="2">
      <t>シシュツ</t>
    </rPh>
    <rPh sb="2" eb="4">
      <t>フタン</t>
    </rPh>
    <rPh sb="4" eb="6">
      <t>コウイ</t>
    </rPh>
    <rPh sb="6" eb="9">
      <t>タントウカン</t>
    </rPh>
    <rPh sb="10" eb="12">
      <t>コクド</t>
    </rPh>
    <rPh sb="12" eb="15">
      <t>コウツウショウ</t>
    </rPh>
    <rPh sb="15" eb="17">
      <t>コウクウ</t>
    </rPh>
    <rPh sb="17" eb="19">
      <t>キョクチョウ</t>
    </rPh>
    <rPh sb="20" eb="22">
      <t>ワダ</t>
    </rPh>
    <rPh sb="23" eb="25">
      <t>コウイチ</t>
    </rPh>
    <rPh sb="26" eb="29">
      <t>トウキョウト</t>
    </rPh>
    <rPh sb="29" eb="33">
      <t>チヨダク</t>
    </rPh>
    <rPh sb="33" eb="34">
      <t>カスミ</t>
    </rPh>
    <rPh sb="35" eb="36">
      <t>セキ</t>
    </rPh>
    <phoneticPr fontId="12"/>
  </si>
  <si>
    <t>令和3年度　自動運転に関する国際基準策定推進事業【業務委託】
一式</t>
    <rPh sb="25" eb="27">
      <t>ギョウム</t>
    </rPh>
    <rPh sb="27" eb="29">
      <t>イタク</t>
    </rPh>
    <rPh sb="31" eb="33">
      <t>イッシキ</t>
    </rPh>
    <phoneticPr fontId="12"/>
  </si>
  <si>
    <t>支出負担行為担当官
国土交通省自動車局長
秡川  直也
東京都千代田区霞が関2-1-3</t>
    <rPh sb="10" eb="12">
      <t>コクド</t>
    </rPh>
    <rPh sb="12" eb="15">
      <t>コウツウショウ</t>
    </rPh>
    <rPh sb="15" eb="18">
      <t>ジドウシャ</t>
    </rPh>
    <rPh sb="18" eb="20">
      <t>キョクチョウ</t>
    </rPh>
    <rPh sb="21" eb="23">
      <t>ハライガワ</t>
    </rPh>
    <rPh sb="25" eb="27">
      <t>ナオヤ</t>
    </rPh>
    <phoneticPr fontId="12"/>
  </si>
  <si>
    <t>令和3年度　自動車基準・認証制度国際化対策事業【業務委託】
一式</t>
    <rPh sb="30" eb="32">
      <t>イッシキ</t>
    </rPh>
    <phoneticPr fontId="12"/>
  </si>
  <si>
    <t>後付けペダル踏み間違い急発進抑制装置の性能認定等に係る調査【業務委託】
一式</t>
    <rPh sb="36" eb="38">
      <t>イッシキ</t>
    </rPh>
    <phoneticPr fontId="12"/>
  </si>
  <si>
    <t>令和３年度近畿地方整備局一般定期健康診断業務</t>
    <rPh sb="0" eb="2">
      <t>レイワ</t>
    </rPh>
    <rPh sb="3" eb="5">
      <t>ネンド</t>
    </rPh>
    <rPh sb="5" eb="7">
      <t>キンキ</t>
    </rPh>
    <rPh sb="7" eb="9">
      <t>チホウ</t>
    </rPh>
    <rPh sb="9" eb="12">
      <t>セイビキョク</t>
    </rPh>
    <rPh sb="12" eb="20">
      <t>イッパンテイキケンコウシンダン</t>
    </rPh>
    <rPh sb="20" eb="22">
      <t>ギョウム</t>
    </rPh>
    <phoneticPr fontId="9"/>
  </si>
  <si>
    <t>支出負担行為担当官
近畿地方整備局長
溝口　宏樹
大阪府大阪市中央区大手前1-5-44</t>
    <rPh sb="0" eb="2">
      <t>シシュツ</t>
    </rPh>
    <rPh sb="2" eb="4">
      <t>フタン</t>
    </rPh>
    <rPh sb="4" eb="6">
      <t>コウイ</t>
    </rPh>
    <rPh sb="6" eb="9">
      <t>タントウカン</t>
    </rPh>
    <rPh sb="10" eb="12">
      <t>キンキ</t>
    </rPh>
    <rPh sb="12" eb="14">
      <t>チホウ</t>
    </rPh>
    <rPh sb="14" eb="18">
      <t>セイビキョクチョウ</t>
    </rPh>
    <rPh sb="19" eb="21">
      <t>ミゾグチ</t>
    </rPh>
    <rPh sb="22" eb="24">
      <t>ヒロキ</t>
    </rPh>
    <rPh sb="25" eb="28">
      <t>オオサカフ</t>
    </rPh>
    <rPh sb="28" eb="31">
      <t>オオサカシ</t>
    </rPh>
    <rPh sb="31" eb="34">
      <t>チュウオウク</t>
    </rPh>
    <rPh sb="34" eb="37">
      <t>オオテマエ</t>
    </rPh>
    <phoneticPr fontId="9"/>
  </si>
  <si>
    <t>単価契約</t>
    <rPh sb="0" eb="2">
      <t>タンカ</t>
    </rPh>
    <rPh sb="2" eb="4">
      <t>ケイヤク</t>
    </rPh>
    <phoneticPr fontId="9"/>
  </si>
  <si>
    <t>令和３年建築基準適合判定資格者検定補助業務</t>
    <rPh sb="0" eb="2">
      <t>レイワ</t>
    </rPh>
    <phoneticPr fontId="9"/>
  </si>
  <si>
    <t>支出負担行為担当官
住宅局長
和田　信貴
東京都千代田区霞が関2-1-3</t>
    <rPh sb="15" eb="17">
      <t>ワダ</t>
    </rPh>
    <rPh sb="18" eb="19">
      <t>ノブ</t>
    </rPh>
    <phoneticPr fontId="9"/>
  </si>
  <si>
    <t>令和３年度効率的手法導入推進基本調査に係る監督補助業務</t>
    <rPh sb="0" eb="2">
      <t>レイワ</t>
    </rPh>
    <rPh sb="3" eb="5">
      <t>ネンド</t>
    </rPh>
    <rPh sb="5" eb="18">
      <t>コウリツテキシュホウドウニュウスイシンキホンチョウサ</t>
    </rPh>
    <rPh sb="19" eb="20">
      <t>カカ</t>
    </rPh>
    <rPh sb="21" eb="23">
      <t>カントク</t>
    </rPh>
    <rPh sb="23" eb="25">
      <t>ホジョ</t>
    </rPh>
    <rPh sb="25" eb="27">
      <t>ギョウム</t>
    </rPh>
    <phoneticPr fontId="15"/>
  </si>
  <si>
    <t>本業務は、地籍整備等による国土調査の推進といった政策目的の達成のために必要な支出であるが、入札参加条件等の見直し、十分な契約準備期間の確保、仕様書記載内容の明確化など、競争性を高める取り組みを実施しており、点検の結果問題はない。引き続き透明性の向上に努めるなど一者応札の解消に取り組むものとする。</t>
    <rPh sb="51" eb="52">
      <t>トウ</t>
    </rPh>
    <phoneticPr fontId="1"/>
  </si>
  <si>
    <t>大阪湾北部海域における船舶動静把握と情報提供等のあり方に関する検討調査業務
一式</t>
  </si>
  <si>
    <t>支出負担行為担当官
第五管区海上保安本部長
鈴木　史朗
兵庫県神戸市中央区波止場町1-1</t>
    <rPh sb="10" eb="20">
      <t>ダイゴカンクカイジョウホアンホンブ</t>
    </rPh>
    <rPh sb="20" eb="21">
      <t>チョウ</t>
    </rPh>
    <rPh sb="22" eb="27">
      <t>スズキ</t>
    </rPh>
    <rPh sb="28" eb="31">
      <t>ヒョウゴケン</t>
    </rPh>
    <rPh sb="31" eb="34">
      <t>コウベシ</t>
    </rPh>
    <rPh sb="34" eb="37">
      <t>チュウオウク</t>
    </rPh>
    <rPh sb="37" eb="41">
      <t>ハトバマチ</t>
    </rPh>
    <phoneticPr fontId="12"/>
  </si>
  <si>
    <t>本業務は、大阪湾北部海域の船舶の動静把握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また、総合評価方式における提案書の審査等においても公平性・公正性の確保が十分に図られており、問題はない。なお、本業務は令和3年度限りの事業である。</t>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97" eb="199">
      <t>レイワ</t>
    </rPh>
    <phoneticPr fontId="1"/>
  </si>
  <si>
    <t>令和3年度ASEANにおける自動車の交通安全・環境保全施策策定のプロセス改善事業</t>
  </si>
  <si>
    <t>支出負担行為担当官
国土交通省大臣官房会計課長
大沼　俊之
東京都千代田区霞が関2-1-3</t>
    <rPh sb="0" eb="2">
      <t>シシュツ</t>
    </rPh>
    <rPh sb="2" eb="4">
      <t>フタン</t>
    </rPh>
    <rPh sb="4" eb="6">
      <t>コウイ</t>
    </rPh>
    <rPh sb="6" eb="9">
      <t>タントウカン</t>
    </rPh>
    <rPh sb="22" eb="23">
      <t>チョウ</t>
    </rPh>
    <rPh sb="30" eb="33">
      <t>トウキョウト</t>
    </rPh>
    <rPh sb="33" eb="37">
      <t>チヨダク</t>
    </rPh>
    <rPh sb="37" eb="38">
      <t>カスミ</t>
    </rPh>
    <rPh sb="39" eb="40">
      <t>セキ</t>
    </rPh>
    <phoneticPr fontId="11"/>
  </si>
  <si>
    <t>一般競争入札</t>
    <rPh sb="0" eb="6">
      <t>イッパンキョウソウニュウサツ</t>
    </rPh>
    <phoneticPr fontId="15"/>
  </si>
  <si>
    <t>医工連携による救急自動通報(D-Call Net)事故例調査研究
一式</t>
    <rPh sb="33" eb="35">
      <t>イッシキ</t>
    </rPh>
    <phoneticPr fontId="12"/>
  </si>
  <si>
    <t>支出負担行為担当官
国土交通省自動車局長
秡川  直也
東京都千代田区霞が関2-1-3</t>
  </si>
  <si>
    <t>本業務は、交通事故原因の総合的な調査研究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rPh sb="0" eb="1">
      <t>ホン</t>
    </rPh>
    <rPh sb="1" eb="3">
      <t>ギョウム</t>
    </rPh>
    <rPh sb="24" eb="26">
      <t>セイサク</t>
    </rPh>
    <rPh sb="26" eb="28">
      <t>モクテキ</t>
    </rPh>
    <rPh sb="29" eb="31">
      <t>タッセイ</t>
    </rPh>
    <rPh sb="35" eb="37">
      <t>ヒツヨウ</t>
    </rPh>
    <rPh sb="38" eb="40">
      <t>シシュツ</t>
    </rPh>
    <rPh sb="45" eb="47">
      <t>ニュウサツ</t>
    </rPh>
    <rPh sb="47" eb="49">
      <t>サンカ</t>
    </rPh>
    <rPh sb="49" eb="51">
      <t>ジョウケン</t>
    </rPh>
    <rPh sb="51" eb="52">
      <t>トウ</t>
    </rPh>
    <rPh sb="53" eb="55">
      <t>ミナオ</t>
    </rPh>
    <rPh sb="57" eb="59">
      <t>ジュウブン</t>
    </rPh>
    <rPh sb="60" eb="62">
      <t>ケイヤク</t>
    </rPh>
    <rPh sb="62" eb="64">
      <t>ジュンビ</t>
    </rPh>
    <rPh sb="67" eb="69">
      <t>カクホ</t>
    </rPh>
    <rPh sb="78" eb="80">
      <t>メイカク</t>
    </rPh>
    <rPh sb="80" eb="81">
      <t>カ</t>
    </rPh>
    <rPh sb="82" eb="84">
      <t>サンニュウ</t>
    </rPh>
    <rPh sb="84" eb="86">
      <t>カクダイ</t>
    </rPh>
    <rPh sb="87" eb="89">
      <t>ゼンテイ</t>
    </rPh>
    <rPh sb="92" eb="94">
      <t>テキセツ</t>
    </rPh>
    <rPh sb="95" eb="97">
      <t>ギョウム</t>
    </rPh>
    <rPh sb="97" eb="99">
      <t>ナイヨウ</t>
    </rPh>
    <rPh sb="100" eb="102">
      <t>ケントウ</t>
    </rPh>
    <rPh sb="103" eb="104">
      <t>オコナ</t>
    </rPh>
    <rPh sb="108" eb="111">
      <t>キョウソウセイ</t>
    </rPh>
    <rPh sb="112" eb="113">
      <t>タカ</t>
    </rPh>
    <rPh sb="115" eb="116">
      <t>ト</t>
    </rPh>
    <rPh sb="117" eb="118">
      <t>ク</t>
    </rPh>
    <rPh sb="127" eb="129">
      <t>テンケン</t>
    </rPh>
    <rPh sb="130" eb="132">
      <t>ケッカ</t>
    </rPh>
    <rPh sb="132" eb="134">
      <t>モンダイ</t>
    </rPh>
    <rPh sb="138" eb="139">
      <t>ヒ</t>
    </rPh>
    <rPh sb="140" eb="141">
      <t>ツヅ</t>
    </rPh>
    <rPh sb="142" eb="145">
      <t>トウメイセイ</t>
    </rPh>
    <rPh sb="146" eb="148">
      <t>コウジョウ</t>
    </rPh>
    <rPh sb="149" eb="150">
      <t>ツト</t>
    </rPh>
    <rPh sb="154" eb="156">
      <t>イッシャ</t>
    </rPh>
    <rPh sb="156" eb="158">
      <t>オウサツ</t>
    </rPh>
    <rPh sb="159" eb="161">
      <t>カイショウ</t>
    </rPh>
    <rPh sb="162" eb="163">
      <t>ト</t>
    </rPh>
    <rPh sb="164" eb="165">
      <t>ク</t>
    </rPh>
    <phoneticPr fontId="1"/>
  </si>
  <si>
    <t>排出量取引制度及びカーボン・オフセット制度に関する事例分析</t>
  </si>
  <si>
    <t>環境省</t>
    <rPh sb="0" eb="3">
      <t>カンキョウショウ</t>
    </rPh>
    <phoneticPr fontId="1"/>
  </si>
  <si>
    <t>令和3年度尾瀬沼ビジターセンター管理運営業務</t>
    <rPh sb="4" eb="5">
      <t>ド</t>
    </rPh>
    <phoneticPr fontId="1"/>
  </si>
  <si>
    <t>支出負担行為担当官　関東地方環境事務所総務課長　佐藤　さゑ埼玉県さいたま市中央区新都心1-1</t>
  </si>
  <si>
    <t>公益財団法人尾瀬保護財団群馬県前橋市大手町１丁目1-1</t>
  </si>
  <si>
    <t>一般競争入札(条件あり)</t>
  </si>
  <si>
    <t>総合評価落札方式から最低価格落札方式に移行するとともに、業務名の明確化や仕様書の記載内容の具体化・明確化を行ったが、一者応札であった。</t>
  </si>
  <si>
    <t>一般競争入札(総合評価)</t>
  </si>
  <si>
    <t>一般競争入札(最低価格)</t>
  </si>
  <si>
    <t>令和３年度国立公園満喫プロジェクト推進業務</t>
  </si>
  <si>
    <t>支出負担行為担当官環境省大臣官房会計課長　小森　繁東京都千代田区霞が関１－２－２</t>
  </si>
  <si>
    <t>公益財団法人日本交通公社東京都港区南青山2-7-29</t>
  </si>
  <si>
    <t>今後も一般競争入札（総合評価落札方式）を実施</t>
  </si>
  <si>
    <t>令和３年度環境配慮型製品の国際展開促進に係る調査検討業務</t>
  </si>
  <si>
    <t>支出負担行為担当官環境省大臣官房会計課長　小森　繁東京都千代田区霞が関1-2-2</t>
  </si>
  <si>
    <t>公益財団法人日本環境協会東京都千代田区岩本町1-10-5</t>
  </si>
  <si>
    <t>国認定</t>
    <rPh sb="0" eb="1">
      <t>クニ</t>
    </rPh>
    <rPh sb="1" eb="3">
      <t>ニンテイ</t>
    </rPh>
    <phoneticPr fontId="23"/>
  </si>
  <si>
    <t>公告期間の延長や仕様書の記載内容の具体化・明確化を行い、一般競争入札（総合評価落札方式）を実施する。</t>
  </si>
  <si>
    <t>令和３年度教職員等環境教育・学習推進リーダー養成研修業務</t>
  </si>
  <si>
    <t>支出負担行為担当官　環境省大臣官房会計課長　小森　繁東京都千代田区霞が関１?２?２</t>
  </si>
  <si>
    <t>公益社団法人日本環境教育フォーラム東京都荒川区西日暮里5-38-5　日能研ビル１階</t>
  </si>
  <si>
    <t>公告期間の延長等を行い、引き続き一般競争入札（総合評価落札方式）を実施する。</t>
  </si>
  <si>
    <t>令和３年度ESD活動支援センター運営等業務</t>
  </si>
  <si>
    <t>支出負担行為担当官環境省大臣官房会計課長　大熊　一寛東京都千代田区霞が関１?２?２</t>
  </si>
  <si>
    <t>令和４年度においては、公告期間を延長するとともに、事業の性質を踏まえて、複数年（３ヶ年）を前提とする一般競争入札（総合評価落札方式）を実施。仕様書の改善を図るなどして今後の適正な競争の実施に努める。</t>
    <rPh sb="0" eb="2">
      <t>レイワ</t>
    </rPh>
    <rPh sb="3" eb="5">
      <t>ネンド</t>
    </rPh>
    <rPh sb="11" eb="13">
      <t>コウコク</t>
    </rPh>
    <rPh sb="13" eb="15">
      <t>キカン</t>
    </rPh>
    <rPh sb="16" eb="18">
      <t>エンチョウ</t>
    </rPh>
    <rPh sb="25" eb="27">
      <t>ジギョウ</t>
    </rPh>
    <rPh sb="28" eb="30">
      <t>セイシツ</t>
    </rPh>
    <rPh sb="31" eb="32">
      <t>フ</t>
    </rPh>
    <rPh sb="36" eb="39">
      <t>フクスウネン</t>
    </rPh>
    <rPh sb="42" eb="43">
      <t>ネン</t>
    </rPh>
    <rPh sb="45" eb="47">
      <t>ゼンテイ</t>
    </rPh>
    <rPh sb="50" eb="52">
      <t>イッパン</t>
    </rPh>
    <rPh sb="52" eb="54">
      <t>キョウソウ</t>
    </rPh>
    <rPh sb="54" eb="56">
      <t>ニュウサツ</t>
    </rPh>
    <rPh sb="57" eb="59">
      <t>ソウゴウ</t>
    </rPh>
    <rPh sb="59" eb="61">
      <t>ヒョウカ</t>
    </rPh>
    <rPh sb="61" eb="63">
      <t>ラクサツ</t>
    </rPh>
    <rPh sb="63" eb="65">
      <t>ホウシキ</t>
    </rPh>
    <rPh sb="67" eb="69">
      <t>ジッシ</t>
    </rPh>
    <rPh sb="83" eb="85">
      <t>コンゴ</t>
    </rPh>
    <phoneticPr fontId="1"/>
  </si>
  <si>
    <t>令和３年度特定特殊自動車立入検査技術講習会等実施業務</t>
  </si>
  <si>
    <t>支出負担行為担当官環境省大臣官房会計課長　小森 繁東京都千代田区霞が関１－２－２</t>
  </si>
  <si>
    <t>公益財団法人日本自動車輸送技術協会東京都新宿区四谷3-2-5　全日本トラック総合会館</t>
  </si>
  <si>
    <t>法施行上必要な業務内容か、仕様書を精査するとともに、競争性の向上へ向けて入札手続き等について、公告期間の延長等を実施する。</t>
    <rPh sb="0" eb="3">
      <t>ホウセコウ</t>
    </rPh>
    <rPh sb="3" eb="4">
      <t>ジョウ</t>
    </rPh>
    <rPh sb="4" eb="6">
      <t>ヒツヨウ</t>
    </rPh>
    <rPh sb="7" eb="9">
      <t>ギョウム</t>
    </rPh>
    <rPh sb="9" eb="11">
      <t>ナイヨウ</t>
    </rPh>
    <rPh sb="13" eb="16">
      <t>シヨウショ</t>
    </rPh>
    <rPh sb="17" eb="19">
      <t>セイサ</t>
    </rPh>
    <rPh sb="26" eb="29">
      <t>キョウソウセイ</t>
    </rPh>
    <rPh sb="30" eb="32">
      <t>コウジョウ</t>
    </rPh>
    <rPh sb="33" eb="34">
      <t>ム</t>
    </rPh>
    <rPh sb="36" eb="40">
      <t>ニュウサツテツヅ</t>
    </rPh>
    <rPh sb="41" eb="42">
      <t>トウ</t>
    </rPh>
    <rPh sb="47" eb="49">
      <t>コウコク</t>
    </rPh>
    <rPh sb="49" eb="51">
      <t>キカン</t>
    </rPh>
    <rPh sb="52" eb="54">
      <t>エンチョウ</t>
    </rPh>
    <rPh sb="54" eb="55">
      <t>トウ</t>
    </rPh>
    <rPh sb="56" eb="58">
      <t>ジッシ</t>
    </rPh>
    <phoneticPr fontId="1"/>
  </si>
  <si>
    <t>令和３年度G20海洋プラスチックごみ対策実施枠組に基づく国際連携支援業務</t>
  </si>
  <si>
    <t>支出負担行為担当官環境省大臣官房会計課長 大熊　一寛東京都千代田区霞が関１－２－２</t>
  </si>
  <si>
    <t>公益財団法人地球環境戦略研究機関神奈川県三浦郡葉山町上山口2108-11</t>
  </si>
  <si>
    <t>過年度の報告書の閲覧を可能とし、仕様書の改善等を図り、新規の事業者が参入しやすい環境の整備に努める。</t>
    <rPh sb="22" eb="23">
      <t>ナド</t>
    </rPh>
    <phoneticPr fontId="1"/>
  </si>
  <si>
    <t>令和３年度汚染土壌の処理等に関する検討調査業務</t>
  </si>
  <si>
    <t>公益財団法人産業廃棄物処理事業振興財団東京都港区虎ノ門1-1-18</t>
  </si>
  <si>
    <t>仕様書の改善を図るなどして適正な競争の実施に努めた。</t>
  </si>
  <si>
    <t>令和3年度ＡＰ－ＰＬＡＴ能力強化コンテンツ開発とパートナー機関連携業務</t>
  </si>
  <si>
    <t>支出負担行為担当官　環境省大臣官房　会計課長　大熊　一寛東京都千代田区霞が関1-2-2</t>
  </si>
  <si>
    <t>仕様書の改善を図るなどして適正な競争の実施に努めたが、一者応札であった。</t>
  </si>
  <si>
    <t>令和３年度フィリピンにおける河川流域と沿岸域での適応事業化支援業務</t>
  </si>
  <si>
    <t>パリ協定とSDGsのシナジー強化に関する国際会議におけるサブスタンス支援委託業務</t>
  </si>
  <si>
    <t>支出負担行為担当官　環境省地球環境局長　小野　洋東京都千代田区霞が関１―２―２</t>
  </si>
  <si>
    <t>公益財団法人地球環境戦略研究機関神奈川県三浦郡葉山町上山口２１０８番地１１</t>
  </si>
  <si>
    <t>仕様書の改善を図るなどして適正な競争の実施に努める</t>
  </si>
  <si>
    <t>令和３年度グリーンファイナンスに係るイノベーション動向調査等委託業務</t>
  </si>
  <si>
    <t xml:space="preserve">公益財団法人地球環境戦略研究機関神奈川県三浦郡葉山町上山口２１０８番地１１ </t>
  </si>
  <si>
    <t>仕様書の改善を図るなどして適正な競争の実施に努める。</t>
  </si>
  <si>
    <t>令和３年度環境及び持続可能な社会の分野における経済協力開発機構（OECD）との連携に係る調査等業務</t>
  </si>
  <si>
    <t>令和３年度Ｇ７及びＧ20環境大臣会合等支援業務</t>
  </si>
  <si>
    <t>令和３年度持続可能な開発等の国際枠組等に関する国内外の動向調査・情報発信等支援業務</t>
  </si>
  <si>
    <t>支出負担行為担当官　環境省大臣官房会計課長　小森　繁東京都千代田区霞が関１－２－２</t>
  </si>
  <si>
    <t>令和３年度国際脱炭素化社会研究調査等委託業務</t>
  </si>
  <si>
    <t>支出負担行為担当官　環境省地球環境局長　小野　洋東京都千代田区霞が関1-2-2</t>
  </si>
  <si>
    <t>仕様書の改善等を図り二者の応札となった。今後も競争性を確保するよう改善等に努める。</t>
    <rPh sb="6" eb="7">
      <t>トウ</t>
    </rPh>
    <rPh sb="10" eb="11">
      <t>2</t>
    </rPh>
    <rPh sb="11" eb="12">
      <t>シャ</t>
    </rPh>
    <rPh sb="13" eb="15">
      <t>オウサツ</t>
    </rPh>
    <rPh sb="23" eb="26">
      <t>キョウソウセイ</t>
    </rPh>
    <rPh sb="27" eb="29">
      <t>カクホ</t>
    </rPh>
    <rPh sb="33" eb="36">
      <t>カイゼントウ</t>
    </rPh>
    <rPh sb="37" eb="38">
      <t>ツト</t>
    </rPh>
    <phoneticPr fontId="1"/>
  </si>
  <si>
    <t>令和３年度二国間クレジット制度の対象国における効率的な制度実施体制の検討等及びMRV等の実施支援委託業務</t>
  </si>
  <si>
    <t>支出負担行為担当官　環境省地球環境局長　小野 洋東京都千代田区霞が関１－２－２</t>
  </si>
  <si>
    <t>公益財団法人地球環境戦略研究機関神奈川県三浦郡葉山町上山口2108番地11</t>
  </si>
  <si>
    <t>令和３年度二国間クレジット制度（JCM）資金支援事業の国内外における理解促進・参画促進検討・効率的なMRV実施のための手続支援等委託業務</t>
  </si>
  <si>
    <t>公益財団法人地球環境センター大阪府大阪市鶴見区緑地公園２番１１０号</t>
  </si>
  <si>
    <t>令和３年度主要国の気候変動にかかる動向調査等実施業務</t>
  </si>
  <si>
    <t>支出負担行為担当官　環境省大臣官房　会計課長　小森　繁東京都千代田区霞が関1-2-2</t>
  </si>
  <si>
    <t>令和３年度気候技術センター・ネットワーク（CTCN）案件発掘等委託業務</t>
  </si>
  <si>
    <t xml:space="preserve">公益財団法人地球環境センター大阪府大阪市鶴見区緑地公園２番１１０号 </t>
  </si>
  <si>
    <t>令和３年度途上国における優れた脱炭素・低炭素技術の普及展開に向けた制度構築等支援委託業務</t>
  </si>
  <si>
    <t>令和３年度Ｇ７及びＧ20気候変動・エネルギー大臣会合等支援業務</t>
  </si>
  <si>
    <t>公益財団法人地球環境戦略研究機関神奈川県三浦郡葉山町上山口２１０８－１１</t>
  </si>
  <si>
    <t>令和３年度都市間連携の促進等を通じた都市の脱炭素化支援委託業務</t>
  </si>
  <si>
    <t>令和３年度途上国及び都市の脱炭素化に向けた国際機関等との連携支援委託業務</t>
  </si>
  <si>
    <t>令和３年度災害廃棄物分野における人材育成促進検討業務</t>
  </si>
  <si>
    <t>支出負担行為担当官　環境省大臣官房会計課長　小森　繁東京都千代田区霞が関1-2-2　中央合同庁舎５号館</t>
  </si>
  <si>
    <t>公益財団法人廃棄物・３R研究財団東京都墨田区両国3-25-5</t>
  </si>
  <si>
    <t>発注時期を早めるとともに、仕様書の改善を図り、新規の事業者が参入しやすい環境の整備に努める。</t>
    <rPh sb="0" eb="2">
      <t>ハッチュウ</t>
    </rPh>
    <rPh sb="2" eb="4">
      <t>ジキ</t>
    </rPh>
    <rPh sb="5" eb="6">
      <t>ハヤ</t>
    </rPh>
    <phoneticPr fontId="1"/>
  </si>
  <si>
    <t>令和３年度PCB廃棄物等の掘り起こし調査の効率化・加速化支援業務</t>
  </si>
  <si>
    <t>業務提案時の技術上の要件緩和や提案書作成分量の削減を実施する。また、今後も一般協商入札（総合評価落札方式）を実施する。</t>
    <rPh sb="0" eb="2">
      <t>ギョウム</t>
    </rPh>
    <rPh sb="2" eb="4">
      <t>テイアン</t>
    </rPh>
    <rPh sb="4" eb="5">
      <t>ジ</t>
    </rPh>
    <rPh sb="6" eb="9">
      <t>ギジュツジョウ</t>
    </rPh>
    <rPh sb="10" eb="12">
      <t>ヨウケン</t>
    </rPh>
    <rPh sb="12" eb="14">
      <t>カンワ</t>
    </rPh>
    <rPh sb="15" eb="18">
      <t>テイアンショ</t>
    </rPh>
    <rPh sb="18" eb="20">
      <t>サクセイ</t>
    </rPh>
    <rPh sb="20" eb="22">
      <t>ブンリョウ</t>
    </rPh>
    <rPh sb="23" eb="25">
      <t>サクゲン</t>
    </rPh>
    <rPh sb="26" eb="28">
      <t>ジッシ</t>
    </rPh>
    <rPh sb="34" eb="36">
      <t>コンゴ</t>
    </rPh>
    <rPh sb="37" eb="39">
      <t>イッパン</t>
    </rPh>
    <rPh sb="39" eb="41">
      <t>キョウショウ</t>
    </rPh>
    <rPh sb="41" eb="43">
      <t>ニュウサツ</t>
    </rPh>
    <rPh sb="44" eb="46">
      <t>ソウゴウ</t>
    </rPh>
    <rPh sb="46" eb="48">
      <t>ヒョウカ</t>
    </rPh>
    <rPh sb="48" eb="50">
      <t>ラクサツ</t>
    </rPh>
    <rPh sb="50" eb="52">
      <t>ホウシキ</t>
    </rPh>
    <rPh sb="54" eb="56">
      <t>ジッシ</t>
    </rPh>
    <phoneticPr fontId="1"/>
  </si>
  <si>
    <t>令和３年度PCB廃棄物等の適正処理対策推進調査業務</t>
  </si>
  <si>
    <t>支出負担行為担当官環境省大臣官房会計課長　大熊　一寛東京都千代田区霞が関１－２－２</t>
  </si>
  <si>
    <t>業務提案時の技術上の要件緩和や提案書作成分量の削減を実施する。また、今後も一般協商入札（総合評価落札方式）を実施する。</t>
  </si>
  <si>
    <t>令和３年度不法投棄等事案に対する技術的支援等業務</t>
  </si>
  <si>
    <t>支出負担行為担当官環境省大臣官房会計課長  大熊　一寛 東京都千代田区霞が関１－２－２</t>
  </si>
  <si>
    <t>公告期間の延長を図るなどして適正な競争の実施を努めた。今後も一般競争入札（総合評価落札方式）を実施する。</t>
  </si>
  <si>
    <t>令和３年度除去土壌等の減容・再生利用技術開発戦略の具体化等に係る調査業務</t>
  </si>
  <si>
    <t>支出負担行為担当官　環境省大臣官房会計課長　大熊　一寛東京都千代田区霞が関１－２－２</t>
  </si>
  <si>
    <t>公益財団法人原子力安全研究協会東京都港区新橋5-18-7</t>
  </si>
  <si>
    <t>今後も一般競争入札（総合評価落札方式）を実施予定</t>
  </si>
  <si>
    <t>令和３年度東日本大震災による福島第一原子力発電所事故により放出された放射性物質に汚染された土壌等の適正管理・輸送に関する状況調査等業務</t>
  </si>
  <si>
    <t>公益財団法人原子力安全技術センター東京都文京区白山五丁目１番3-101号</t>
  </si>
  <si>
    <t>今後も一般競争入札（最低価格落札方式）を実施予定</t>
    <rPh sb="10" eb="12">
      <t>サイテイ</t>
    </rPh>
    <rPh sb="12" eb="14">
      <t>カカク</t>
    </rPh>
    <phoneticPr fontId="1"/>
  </si>
  <si>
    <t>令和３年度浄化槽の法定検査及び浄化槽整備促進に関する調査検討業務</t>
  </si>
  <si>
    <t>支出負担行為担当官　大臣官房会計課長　小森　繁東京都千代田区霞が関１－２－２</t>
  </si>
  <si>
    <t>公益財団法人日本環境整備教育センター東京都墨田区菊川2-23-3</t>
  </si>
  <si>
    <t>公示次第、関連業界にメールまたは電話で広く周知することとし、一者応札の是正措置をとる</t>
  </si>
  <si>
    <t>令和３年度我が国循環産業の海外展開事業化促進業務の対象事業選定・統括等業務</t>
  </si>
  <si>
    <t>仕様書の改善等を行い、引き続き一般競争入札を実施する。</t>
  </si>
  <si>
    <t>令和３年度国際的な循環経済・資源効率性の推進に関する調査検討業務</t>
  </si>
  <si>
    <t>原子力規制庁</t>
    <phoneticPr fontId="1"/>
  </si>
  <si>
    <t>令和3年度原子力発電施設等安全技術対策委託費（放射性廃棄物の処理・処分に関する国際基準等の検討に係る情報収集）事業</t>
    <phoneticPr fontId="1"/>
  </si>
  <si>
    <t>支出負担行為担当官
原子力規制委員会原子力規制庁
長官官房参事官　伊藤　隆行
東京都港区六本木１－９－９</t>
    <rPh sb="33" eb="35">
      <t>イトウ</t>
    </rPh>
    <rPh sb="36" eb="38">
      <t>タカユキ</t>
    </rPh>
    <rPh sb="39" eb="40">
      <t>タカシ</t>
    </rPh>
    <rPh sb="41" eb="44">
      <t>トウキョウト</t>
    </rPh>
    <rPh sb="44" eb="46">
      <t>ミナトク</t>
    </rPh>
    <rPh sb="46" eb="49">
      <t>ロッポンギ</t>
    </rPh>
    <phoneticPr fontId="1"/>
  </si>
  <si>
    <t>公益財団法人
原子力安全研究協会
東京都港区新橋５－１８－７</t>
    <phoneticPr fontId="1"/>
  </si>
  <si>
    <t>一般競争入札（総合評価方式）</t>
    <rPh sb="0" eb="2">
      <t>イッパン</t>
    </rPh>
    <rPh sb="2" eb="4">
      <t>キョウソウ</t>
    </rPh>
    <rPh sb="4" eb="6">
      <t>ニュウサツ</t>
    </rPh>
    <rPh sb="7" eb="9">
      <t>ソウゴウ</t>
    </rPh>
    <rPh sb="9" eb="11">
      <t>ヒョウカ</t>
    </rPh>
    <rPh sb="11" eb="13">
      <t>ホウシキ</t>
    </rPh>
    <phoneticPr fontId="1"/>
  </si>
  <si>
    <t>令和３年度においては、仕様書の記載を明確化する、公告期間を十分に確保する、入札が可能と思われる事業者に対し当該事業の入札情報の周知を行う等を行い、競争性、公平性の確保に努めた。</t>
    <phoneticPr fontId="1"/>
  </si>
  <si>
    <t>令和３年度放射能測定調査委託費（原子力艦放射能調査支援）事業（測定系）</t>
    <phoneticPr fontId="1"/>
  </si>
  <si>
    <t>公益財団法人
日本分析センター
千葉県千葉市稲毛区山王町295番地の3</t>
    <phoneticPr fontId="1"/>
  </si>
  <si>
    <t>令和３年度においては、仕様書の記載を明確化する、公告期間を十分に確保する、入札が可能と思われる事業者に対し当該事業の入札情報の周知を行う等を行い、競争性、公平性の確保に努めた。</t>
    <rPh sb="0" eb="2">
      <t>レイワ</t>
    </rPh>
    <phoneticPr fontId="1"/>
  </si>
  <si>
    <t>令和３年度放射性物質測定調査委託費（東京湾環境放射能調査）事業</t>
    <phoneticPr fontId="1"/>
  </si>
  <si>
    <t>公益財団法人
海洋生物環境研究所
東京都新宿区山吹町347番地藤和江戸川橋ﾋﾞﾙ７階</t>
    <phoneticPr fontId="1"/>
  </si>
  <si>
    <t>令和3年度原子力施設等防災対策等委託費（放射線監視結果収集）事業</t>
    <phoneticPr fontId="1"/>
  </si>
  <si>
    <t>令和3年度放射線対策委託費（被ばく傷病者への対応のための研修）事業</t>
    <phoneticPr fontId="1"/>
  </si>
  <si>
    <t>一般競争入札（最低価格落札方式）</t>
    <rPh sb="0" eb="2">
      <t>イッパン</t>
    </rPh>
    <rPh sb="2" eb="4">
      <t>キョウソウ</t>
    </rPh>
    <rPh sb="4" eb="6">
      <t>ニュウサツ</t>
    </rPh>
    <rPh sb="7" eb="9">
      <t>サイテイ</t>
    </rPh>
    <rPh sb="9" eb="11">
      <t>カカク</t>
    </rPh>
    <rPh sb="11" eb="13">
      <t>ラクサツ</t>
    </rPh>
    <rPh sb="13" eb="15">
      <t>ホウシキ</t>
    </rPh>
    <phoneticPr fontId="1"/>
  </si>
  <si>
    <t>放射性同位元素等規制法に係る放射線障害の防止に係る専門的な知識及び緊急被ばく医療研修等の十分な開催実績が必要であったため入札者が限られたが、仕様書の記載を明確化する、公告期間を十分に確保すること等競争性の確保に努めた。</t>
    <rPh sb="97" eb="98">
      <t>ナド</t>
    </rPh>
    <rPh sb="98" eb="101">
      <t>キョウソウセイ</t>
    </rPh>
    <rPh sb="102" eb="104">
      <t>カクホ</t>
    </rPh>
    <phoneticPr fontId="1"/>
  </si>
  <si>
    <t>令和３年度放射性物質測定調査委託費（IAEAとの試験所間比較分析の実施）事業</t>
    <phoneticPr fontId="1"/>
  </si>
  <si>
    <t>支出負担行為担当官
原子力規制委員会原子力規制庁
長官官房参事官　河原　雄介
東京都港区六本木１－９－９</t>
    <rPh sb="39" eb="42">
      <t>トウキョウト</t>
    </rPh>
    <rPh sb="42" eb="44">
      <t>ミナトク</t>
    </rPh>
    <rPh sb="44" eb="47">
      <t>ロッポンギ</t>
    </rPh>
    <phoneticPr fontId="1"/>
  </si>
  <si>
    <t>仕様書の記載を明確化する、公告期間を十分に確保する、入札が可能と思われる事業者に対し当該事業の入札情報の周知を行う等を行い、競争性、公平性の確保に努めた。</t>
    <phoneticPr fontId="1"/>
  </si>
  <si>
    <t>ＦＤＧスキャン注</t>
  </si>
  <si>
    <t>自衛隊中央病院
会計課長
五十畑　秀明
東京都世田谷区池尻1丁目2番24号</t>
    <phoneticPr fontId="1"/>
  </si>
  <si>
    <t>公益社団法人
日本アイソトープ協会
東京都文京区本駒込2丁目28番45号</t>
    <phoneticPr fontId="1"/>
  </si>
  <si>
    <t>単価契約</t>
    <rPh sb="0" eb="2">
      <t>タンカ</t>
    </rPh>
    <rPh sb="2" eb="4">
      <t>ケイヤク</t>
    </rPh>
    <phoneticPr fontId="1"/>
  </si>
  <si>
    <t>公告期間を３０日間以上確保し入札参加者増加を目指したが、１者しか参加しなかった。</t>
    <rPh sb="0" eb="2">
      <t>コウコク</t>
    </rPh>
    <rPh sb="2" eb="4">
      <t>キカン</t>
    </rPh>
    <rPh sb="7" eb="8">
      <t>ニチ</t>
    </rPh>
    <rPh sb="8" eb="9">
      <t>カン</t>
    </rPh>
    <rPh sb="9" eb="11">
      <t>イジョウ</t>
    </rPh>
    <rPh sb="11" eb="13">
      <t>カクホ</t>
    </rPh>
    <rPh sb="14" eb="16">
      <t>ニュウサツ</t>
    </rPh>
    <rPh sb="16" eb="19">
      <t>サンカシャ</t>
    </rPh>
    <rPh sb="19" eb="21">
      <t>ゾウカ</t>
    </rPh>
    <rPh sb="22" eb="24">
      <t>メザ</t>
    </rPh>
    <phoneticPr fontId="1"/>
  </si>
  <si>
    <t>Ｍｏ－９９　Ｔｃ－９９ｍ　ウルトラテクネカウ、外７７件</t>
    <phoneticPr fontId="1"/>
  </si>
  <si>
    <t>支出負担行為担当官
防衛医科大学校事務局経理部長
原田 忠義
埼玉県所沢市並木3-2</t>
    <rPh sb="25" eb="27">
      <t>ハラダ</t>
    </rPh>
    <rPh sb="28" eb="30">
      <t>タダヨシ</t>
    </rPh>
    <phoneticPr fontId="1"/>
  </si>
  <si>
    <t>公益社団法人　日本アイソトープ協会
東京都文京区本駒込２－２８－４５</t>
    <phoneticPr fontId="1"/>
  </si>
  <si>
    <t>7010005018674</t>
  </si>
  <si>
    <t>同種の他の契約の予定価格を類推されるおそれがあるため公表しない。</t>
  </si>
  <si>
    <t>－</t>
  </si>
  <si>
    <t>公社</t>
    <rPh sb="0" eb="2">
      <t>コウシャ</t>
    </rPh>
    <phoneticPr fontId="2"/>
  </si>
  <si>
    <t>一般競争入札により広く契約相手方を募っており競争性は確保している。</t>
    <phoneticPr fontId="1"/>
  </si>
  <si>
    <t>航空機騒音と射爆撃騒音等の複合評価に関する調査業務（その２）一式</t>
    <rPh sb="0" eb="3">
      <t>コウクウキ</t>
    </rPh>
    <rPh sb="3" eb="5">
      <t>ソウオン</t>
    </rPh>
    <rPh sb="6" eb="9">
      <t>シャバクゲキ</t>
    </rPh>
    <rPh sb="9" eb="12">
      <t>ソウオンナド</t>
    </rPh>
    <rPh sb="13" eb="15">
      <t>フクゴウ</t>
    </rPh>
    <rPh sb="15" eb="17">
      <t>ヒョウカ</t>
    </rPh>
    <rPh sb="18" eb="19">
      <t>カン</t>
    </rPh>
    <rPh sb="21" eb="23">
      <t>チョウサ</t>
    </rPh>
    <rPh sb="23" eb="25">
      <t>ギョウム</t>
    </rPh>
    <rPh sb="30" eb="32">
      <t>イッシキ</t>
    </rPh>
    <phoneticPr fontId="1"/>
  </si>
  <si>
    <t>大臣官房会計課
会計管理官
杉山　浩
東京都新宿区市谷本村町5-1</t>
    <rPh sb="0" eb="2">
      <t>ダイジン</t>
    </rPh>
    <rPh sb="2" eb="4">
      <t>カンボウ</t>
    </rPh>
    <rPh sb="4" eb="7">
      <t>カイケイカ</t>
    </rPh>
    <rPh sb="8" eb="10">
      <t>カイケイ</t>
    </rPh>
    <rPh sb="10" eb="12">
      <t>カンリ</t>
    </rPh>
    <rPh sb="12" eb="13">
      <t>カン</t>
    </rPh>
    <rPh sb="14" eb="16">
      <t>スギヤマ</t>
    </rPh>
    <rPh sb="17" eb="18">
      <t>ヒロシ</t>
    </rPh>
    <rPh sb="19" eb="22">
      <t>トウキョウト</t>
    </rPh>
    <rPh sb="22" eb="25">
      <t>シンジュクク</t>
    </rPh>
    <rPh sb="25" eb="27">
      <t>イチガヤ</t>
    </rPh>
    <rPh sb="27" eb="29">
      <t>ホンムラ</t>
    </rPh>
    <rPh sb="29" eb="30">
      <t>マチ</t>
    </rPh>
    <phoneticPr fontId="1"/>
  </si>
  <si>
    <t>公益財団法人
防衛基盤整備協会
東京都新宿区四谷本塩町15番9号</t>
    <rPh sb="0" eb="2">
      <t>コウエキ</t>
    </rPh>
    <rPh sb="2" eb="6">
      <t>ザイダンホウジン</t>
    </rPh>
    <rPh sb="7" eb="9">
      <t>ボウエイ</t>
    </rPh>
    <rPh sb="9" eb="11">
      <t>キバン</t>
    </rPh>
    <rPh sb="11" eb="13">
      <t>セイビ</t>
    </rPh>
    <rPh sb="13" eb="15">
      <t>キョウカイ</t>
    </rPh>
    <rPh sb="16" eb="19">
      <t>トウキョウト</t>
    </rPh>
    <rPh sb="19" eb="22">
      <t>シンジュクク</t>
    </rPh>
    <rPh sb="22" eb="24">
      <t>ヨツヤ</t>
    </rPh>
    <rPh sb="24" eb="26">
      <t>ホンシオ</t>
    </rPh>
    <rPh sb="26" eb="27">
      <t>マチ</t>
    </rPh>
    <rPh sb="29" eb="30">
      <t>バン</t>
    </rPh>
    <rPh sb="31" eb="32">
      <t>ゴウ</t>
    </rPh>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</si>
  <si>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1"/>
  </si>
  <si>
    <t>航空機騒音の評価方法等の検討に関する調査業務（その２）一式</t>
    <phoneticPr fontId="1"/>
  </si>
  <si>
    <t>大臣官房会計課
会計管理官
大塚　英司
東京都新宿区市谷本村町5-1</t>
    <rPh sb="0" eb="2">
      <t>ダイジン</t>
    </rPh>
    <rPh sb="2" eb="4">
      <t>カンボウ</t>
    </rPh>
    <rPh sb="4" eb="7">
      <t>カイケイカ</t>
    </rPh>
    <rPh sb="8" eb="10">
      <t>カイケイ</t>
    </rPh>
    <rPh sb="10" eb="12">
      <t>カンリ</t>
    </rPh>
    <rPh sb="12" eb="13">
      <t>カン</t>
    </rPh>
    <rPh sb="14" eb="16">
      <t>オオツカ</t>
    </rPh>
    <rPh sb="17" eb="19">
      <t>エイジ</t>
    </rPh>
    <rPh sb="20" eb="23">
      <t>トウキョウト</t>
    </rPh>
    <rPh sb="23" eb="26">
      <t>シンジュクク</t>
    </rPh>
    <rPh sb="26" eb="28">
      <t>イチガヤ</t>
    </rPh>
    <rPh sb="28" eb="30">
      <t>ホンムラ</t>
    </rPh>
    <rPh sb="30" eb="31">
      <t>マチ</t>
    </rPh>
    <phoneticPr fontId="1"/>
  </si>
  <si>
    <t>北関東防衛局（３）住宅防音事業設計図書審査補助業務（その９）</t>
  </si>
  <si>
    <t>有</t>
    <rPh sb="0" eb="1">
      <t>ア</t>
    </rPh>
    <phoneticPr fontId="3"/>
  </si>
  <si>
    <t>本業務は、重大事故等防止に係る航空安全対策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rPh sb="0" eb="1">
      <t>ホン</t>
    </rPh>
    <rPh sb="1" eb="3">
      <t>ギョウム</t>
    </rPh>
    <rPh sb="25" eb="27">
      <t>セイサク</t>
    </rPh>
    <rPh sb="27" eb="29">
      <t>モクテキ</t>
    </rPh>
    <rPh sb="30" eb="32">
      <t>タッセイ</t>
    </rPh>
    <rPh sb="36" eb="38">
      <t>ヒツヨウ</t>
    </rPh>
    <rPh sb="39" eb="41">
      <t>シシュツ</t>
    </rPh>
    <rPh sb="46" eb="48">
      <t>ニュウサツ</t>
    </rPh>
    <rPh sb="48" eb="50">
      <t>サンカ</t>
    </rPh>
    <rPh sb="50" eb="52">
      <t>ジョウケン</t>
    </rPh>
    <rPh sb="52" eb="53">
      <t>トウ</t>
    </rPh>
    <rPh sb="54" eb="56">
      <t>ミナオ</t>
    </rPh>
    <rPh sb="58" eb="60">
      <t>ジュウブン</t>
    </rPh>
    <rPh sb="61" eb="63">
      <t>ケイヤク</t>
    </rPh>
    <rPh sb="63" eb="65">
      <t>ジュンビ</t>
    </rPh>
    <rPh sb="68" eb="70">
      <t>カクホ</t>
    </rPh>
    <rPh sb="79" eb="81">
      <t>メイカク</t>
    </rPh>
    <rPh sb="81" eb="82">
      <t>カ</t>
    </rPh>
    <rPh sb="83" eb="85">
      <t>サンニュウ</t>
    </rPh>
    <rPh sb="85" eb="87">
      <t>カクダイ</t>
    </rPh>
    <rPh sb="88" eb="90">
      <t>ゼンテイ</t>
    </rPh>
    <rPh sb="93" eb="95">
      <t>テキセツ</t>
    </rPh>
    <rPh sb="96" eb="98">
      <t>ギョウム</t>
    </rPh>
    <rPh sb="98" eb="100">
      <t>ナイヨウ</t>
    </rPh>
    <rPh sb="101" eb="103">
      <t>ケントウ</t>
    </rPh>
    <rPh sb="104" eb="105">
      <t>オコナ</t>
    </rPh>
    <rPh sb="109" eb="112">
      <t>キョウソウセイ</t>
    </rPh>
    <rPh sb="113" eb="114">
      <t>タカ</t>
    </rPh>
    <rPh sb="116" eb="117">
      <t>ト</t>
    </rPh>
    <rPh sb="118" eb="119">
      <t>ク</t>
    </rPh>
    <rPh sb="128" eb="130">
      <t>テンケン</t>
    </rPh>
    <rPh sb="131" eb="133">
      <t>ケッカ</t>
    </rPh>
    <rPh sb="133" eb="135">
      <t>モンダイ</t>
    </rPh>
    <rPh sb="139" eb="140">
      <t>ヒ</t>
    </rPh>
    <rPh sb="141" eb="142">
      <t>ツヅ</t>
    </rPh>
    <rPh sb="143" eb="146">
      <t>トウメイセイ</t>
    </rPh>
    <rPh sb="147" eb="149">
      <t>コウジョウ</t>
    </rPh>
    <rPh sb="150" eb="151">
      <t>ツト</t>
    </rPh>
    <rPh sb="155" eb="157">
      <t>イッシャ</t>
    </rPh>
    <rPh sb="157" eb="159">
      <t>オウサツ</t>
    </rPh>
    <rPh sb="160" eb="162">
      <t>カイショウ</t>
    </rPh>
    <rPh sb="163" eb="164">
      <t>ト</t>
    </rPh>
    <rPh sb="165" eb="166">
      <t>ク</t>
    </rPh>
    <phoneticPr fontId="14"/>
  </si>
  <si>
    <t>本業務は、自動運転の国際基準策定といった政策目的の達成のために必要な支出であり、　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t>
    <rPh sb="0" eb="1">
      <t>ホン</t>
    </rPh>
    <rPh sb="1" eb="3">
      <t>ギョウム</t>
    </rPh>
    <rPh sb="20" eb="22">
      <t>セイサク</t>
    </rPh>
    <rPh sb="22" eb="24">
      <t>モクテキ</t>
    </rPh>
    <rPh sb="25" eb="27">
      <t>タッセイ</t>
    </rPh>
    <rPh sb="31" eb="33">
      <t>ヒツヨウ</t>
    </rPh>
    <rPh sb="34" eb="36">
      <t>シシュツ</t>
    </rPh>
    <rPh sb="83" eb="86">
      <t>キョウソウセイ</t>
    </rPh>
    <rPh sb="87" eb="88">
      <t>タカ</t>
    </rPh>
    <rPh sb="90" eb="91">
      <t>ト</t>
    </rPh>
    <rPh sb="92" eb="93">
      <t>ク</t>
    </rPh>
    <rPh sb="101" eb="103">
      <t>イッシャ</t>
    </rPh>
    <rPh sb="103" eb="105">
      <t>オウサツ</t>
    </rPh>
    <rPh sb="117" eb="119">
      <t>コンゴ</t>
    </rPh>
    <rPh sb="142" eb="143">
      <t>ト</t>
    </rPh>
    <rPh sb="144" eb="145">
      <t>ク</t>
    </rPh>
    <rPh sb="148" eb="150">
      <t>キョウソウ</t>
    </rPh>
    <rPh sb="150" eb="151">
      <t>セイ</t>
    </rPh>
    <rPh sb="152" eb="154">
      <t>コウジョウ</t>
    </rPh>
    <rPh sb="155" eb="157">
      <t>カクホ</t>
    </rPh>
    <rPh sb="158" eb="159">
      <t>ム</t>
    </rPh>
    <rPh sb="161" eb="163">
      <t>ミナオ</t>
    </rPh>
    <rPh sb="165" eb="166">
      <t>オコナ</t>
    </rPh>
    <rPh sb="172" eb="173">
      <t>ヒ</t>
    </rPh>
    <rPh sb="174" eb="175">
      <t>ツヅ</t>
    </rPh>
    <rPh sb="176" eb="178">
      <t>イッシャ</t>
    </rPh>
    <rPh sb="178" eb="180">
      <t>オウサツ</t>
    </rPh>
    <rPh sb="181" eb="183">
      <t>カイショウ</t>
    </rPh>
    <rPh sb="184" eb="185">
      <t>ト</t>
    </rPh>
    <rPh sb="186" eb="187">
      <t>ク</t>
    </rPh>
    <phoneticPr fontId="14"/>
  </si>
  <si>
    <t>本業務は、国際標準の策定過程への積極関与といった政策目的の達成のために必要な支出であり、　入札参加条件等の見直し、十分な契約準備期間の確保、仕様書記載内容の明確化を行うなど、競争性を高める取り組みを実施したが、一者応札となっているものである。今後は、、参入拡大を前提とした適切な業務内容の検討に取り組むなど競争性の向上・確保に向けた見直しを行うこととし、引き続き一者応札の解消に取り組むものとする。また、総合評価方式における提案書の審査等においては公平性・公正性の確保が十分に図られており、問題はない。</t>
    <rPh sb="0" eb="1">
      <t>ホン</t>
    </rPh>
    <rPh sb="1" eb="3">
      <t>ギョウム</t>
    </rPh>
    <rPh sb="24" eb="26">
      <t>セイサク</t>
    </rPh>
    <rPh sb="26" eb="28">
      <t>モクテキ</t>
    </rPh>
    <rPh sb="29" eb="31">
      <t>タッセイ</t>
    </rPh>
    <rPh sb="35" eb="37">
      <t>ヒツヨウ</t>
    </rPh>
    <rPh sb="38" eb="40">
      <t>シシュツ</t>
    </rPh>
    <rPh sb="87" eb="90">
      <t>キョウソウセイ</t>
    </rPh>
    <rPh sb="91" eb="92">
      <t>タカ</t>
    </rPh>
    <rPh sb="94" eb="95">
      <t>ト</t>
    </rPh>
    <rPh sb="96" eb="97">
      <t>ク</t>
    </rPh>
    <rPh sb="105" eb="107">
      <t>イッシャ</t>
    </rPh>
    <rPh sb="107" eb="109">
      <t>オウサツ</t>
    </rPh>
    <rPh sb="121" eb="123">
      <t>コンゴ</t>
    </rPh>
    <rPh sb="147" eb="148">
      <t>ト</t>
    </rPh>
    <rPh sb="149" eb="150">
      <t>ク</t>
    </rPh>
    <rPh sb="153" eb="155">
      <t>キョウソウ</t>
    </rPh>
    <rPh sb="155" eb="156">
      <t>セイ</t>
    </rPh>
    <rPh sb="157" eb="159">
      <t>コウジョウ</t>
    </rPh>
    <rPh sb="160" eb="162">
      <t>カクホ</t>
    </rPh>
    <rPh sb="163" eb="164">
      <t>ム</t>
    </rPh>
    <rPh sb="166" eb="168">
      <t>ミナオ</t>
    </rPh>
    <rPh sb="170" eb="171">
      <t>オコナ</t>
    </rPh>
    <rPh sb="177" eb="178">
      <t>ヒ</t>
    </rPh>
    <rPh sb="179" eb="180">
      <t>ツヅ</t>
    </rPh>
    <rPh sb="181" eb="183">
      <t>イッシャ</t>
    </rPh>
    <rPh sb="183" eb="185">
      <t>オウサツ</t>
    </rPh>
    <rPh sb="186" eb="188">
      <t>カイショウ</t>
    </rPh>
    <rPh sb="189" eb="190">
      <t>ト</t>
    </rPh>
    <rPh sb="191" eb="192">
      <t>ク</t>
    </rPh>
    <phoneticPr fontId="14"/>
  </si>
  <si>
    <t>本業務は、高齢者のペダル踏み間違いの事故防止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rPh sb="0" eb="1">
      <t>ホン</t>
    </rPh>
    <rPh sb="1" eb="3">
      <t>ギョウム</t>
    </rPh>
    <rPh sb="26" eb="28">
      <t>セイサク</t>
    </rPh>
    <rPh sb="28" eb="30">
      <t>モクテキ</t>
    </rPh>
    <rPh sb="31" eb="33">
      <t>タッセイ</t>
    </rPh>
    <rPh sb="37" eb="39">
      <t>ヒツヨウ</t>
    </rPh>
    <rPh sb="40" eb="42">
      <t>シシュツ</t>
    </rPh>
    <rPh sb="47" eb="49">
      <t>ニュウサツ</t>
    </rPh>
    <rPh sb="49" eb="51">
      <t>サンカ</t>
    </rPh>
    <rPh sb="51" eb="53">
      <t>ジョウケン</t>
    </rPh>
    <rPh sb="53" eb="54">
      <t>トウ</t>
    </rPh>
    <rPh sb="55" eb="57">
      <t>ミナオ</t>
    </rPh>
    <rPh sb="59" eb="61">
      <t>ジュウブン</t>
    </rPh>
    <rPh sb="62" eb="64">
      <t>ケイヤク</t>
    </rPh>
    <rPh sb="64" eb="66">
      <t>ジュンビ</t>
    </rPh>
    <rPh sb="69" eb="71">
      <t>カクホ</t>
    </rPh>
    <rPh sb="80" eb="82">
      <t>メイカク</t>
    </rPh>
    <rPh sb="82" eb="83">
      <t>カ</t>
    </rPh>
    <rPh sb="84" eb="86">
      <t>サンニュウ</t>
    </rPh>
    <rPh sb="86" eb="88">
      <t>カクダイ</t>
    </rPh>
    <rPh sb="89" eb="91">
      <t>ゼンテイ</t>
    </rPh>
    <rPh sb="94" eb="96">
      <t>テキセツ</t>
    </rPh>
    <rPh sb="97" eb="99">
      <t>ギョウム</t>
    </rPh>
    <rPh sb="99" eb="101">
      <t>ナイヨウ</t>
    </rPh>
    <rPh sb="102" eb="104">
      <t>ケントウ</t>
    </rPh>
    <rPh sb="105" eb="106">
      <t>オコナ</t>
    </rPh>
    <rPh sb="110" eb="113">
      <t>キョウソウセイ</t>
    </rPh>
    <rPh sb="114" eb="115">
      <t>タカ</t>
    </rPh>
    <rPh sb="117" eb="118">
      <t>ト</t>
    </rPh>
    <rPh sb="119" eb="120">
      <t>ク</t>
    </rPh>
    <rPh sb="129" eb="131">
      <t>テンケン</t>
    </rPh>
    <rPh sb="132" eb="134">
      <t>ケッカ</t>
    </rPh>
    <rPh sb="134" eb="136">
      <t>モンダイ</t>
    </rPh>
    <rPh sb="140" eb="141">
      <t>ヒ</t>
    </rPh>
    <rPh sb="142" eb="143">
      <t>ツヅ</t>
    </rPh>
    <rPh sb="144" eb="147">
      <t>トウメイセイ</t>
    </rPh>
    <rPh sb="148" eb="150">
      <t>コウジョウ</t>
    </rPh>
    <rPh sb="151" eb="152">
      <t>ツト</t>
    </rPh>
    <rPh sb="156" eb="158">
      <t>イッシャ</t>
    </rPh>
    <rPh sb="158" eb="160">
      <t>オウサツ</t>
    </rPh>
    <rPh sb="161" eb="163">
      <t>カイショウ</t>
    </rPh>
    <rPh sb="164" eb="165">
      <t>ト</t>
    </rPh>
    <rPh sb="166" eb="167">
      <t>ク</t>
    </rPh>
    <phoneticPr fontId="14"/>
  </si>
  <si>
    <t>本業務は、職員の健康管理を行うといった政策目的の達成のために必要な支出であるが、入札参加条件等の見直しを行うなど、競争性を高める取り組みを実施したことにより、複数者からの応札が実現していると考えられ、点検の結果問題はない。</t>
    <phoneticPr fontId="9"/>
  </si>
  <si>
    <t>本業務は、建築基準適合判定資格者検定といった政策目的の達成のために必要な支出であるが、入札参加条件等の見直し、十分な契約準備期間の確保、仕様書記載内容の明確化、参入拡大を前提とした適切な業務内容の検討を行うなど、競争性を高める取り組みを実施しており、点検の結果問題はない。引き続き透明性の向上に努めるなど一者応札の解消に取り組むものとする。</t>
    <rPh sb="0" eb="1">
      <t>ホン</t>
    </rPh>
    <rPh sb="1" eb="3">
      <t>ギョウム</t>
    </rPh>
    <rPh sb="22" eb="24">
      <t>セイサク</t>
    </rPh>
    <rPh sb="24" eb="26">
      <t>モクテキ</t>
    </rPh>
    <rPh sb="27" eb="29">
      <t>タッセイ</t>
    </rPh>
    <rPh sb="33" eb="35">
      <t>ヒツヨウ</t>
    </rPh>
    <rPh sb="36" eb="38">
      <t>シシュツ</t>
    </rPh>
    <rPh sb="43" eb="45">
      <t>ニュウサツ</t>
    </rPh>
    <rPh sb="45" eb="47">
      <t>サンカ</t>
    </rPh>
    <rPh sb="47" eb="49">
      <t>ジョウケン</t>
    </rPh>
    <rPh sb="49" eb="50">
      <t>トウ</t>
    </rPh>
    <rPh sb="51" eb="53">
      <t>ミナオ</t>
    </rPh>
    <rPh sb="55" eb="57">
      <t>ジュウブン</t>
    </rPh>
    <rPh sb="58" eb="60">
      <t>ケイヤク</t>
    </rPh>
    <rPh sb="60" eb="62">
      <t>ジュンビ</t>
    </rPh>
    <rPh sb="65" eb="67">
      <t>カクホ</t>
    </rPh>
    <rPh sb="76" eb="78">
      <t>メイカク</t>
    </rPh>
    <rPh sb="78" eb="79">
      <t>カ</t>
    </rPh>
    <rPh sb="80" eb="82">
      <t>サンニュウ</t>
    </rPh>
    <rPh sb="82" eb="84">
      <t>カクダイ</t>
    </rPh>
    <rPh sb="85" eb="87">
      <t>ゼンテイ</t>
    </rPh>
    <rPh sb="90" eb="92">
      <t>テキセツ</t>
    </rPh>
    <rPh sb="93" eb="95">
      <t>ギョウム</t>
    </rPh>
    <rPh sb="95" eb="97">
      <t>ナイヨウ</t>
    </rPh>
    <rPh sb="98" eb="100">
      <t>ケントウ</t>
    </rPh>
    <rPh sb="101" eb="102">
      <t>オコナ</t>
    </rPh>
    <rPh sb="106" eb="109">
      <t>キョウソウセイ</t>
    </rPh>
    <rPh sb="110" eb="111">
      <t>タカ</t>
    </rPh>
    <rPh sb="113" eb="114">
      <t>ト</t>
    </rPh>
    <rPh sb="115" eb="116">
      <t>ク</t>
    </rPh>
    <rPh sb="125" eb="127">
      <t>テンケン</t>
    </rPh>
    <rPh sb="128" eb="130">
      <t>ケッカ</t>
    </rPh>
    <rPh sb="130" eb="132">
      <t>モンダイ</t>
    </rPh>
    <rPh sb="136" eb="137">
      <t>ヒ</t>
    </rPh>
    <rPh sb="138" eb="139">
      <t>ツヅ</t>
    </rPh>
    <rPh sb="140" eb="143">
      <t>トウメイセイ</t>
    </rPh>
    <rPh sb="144" eb="146">
      <t>コウジョウ</t>
    </rPh>
    <rPh sb="147" eb="148">
      <t>ツト</t>
    </rPh>
    <rPh sb="152" eb="154">
      <t>イッシャ</t>
    </rPh>
    <rPh sb="154" eb="156">
      <t>オウサツ</t>
    </rPh>
    <rPh sb="157" eb="159">
      <t>カイショウ</t>
    </rPh>
    <rPh sb="160" eb="161">
      <t>ト</t>
    </rPh>
    <rPh sb="162" eb="163">
      <t>ク</t>
    </rPh>
    <phoneticPr fontId="14"/>
  </si>
  <si>
    <t>本業務は、ASEAN諸国の交通安全施策の向上といった政策目的の達成のために必要な支出であるが、今後は、参入要件等の見直し、契約準備期間の確保、仕様書記載内容の見直しに取り組むなど競争性の向上・確保に向けた見直しを行うこととし、引き続き一者応札の解消に取り組むものとする。</t>
    <rPh sb="0" eb="1">
      <t>ホン</t>
    </rPh>
    <rPh sb="1" eb="3">
      <t>ギョウム</t>
    </rPh>
    <rPh sb="26" eb="28">
      <t>セイサク</t>
    </rPh>
    <rPh sb="28" eb="30">
      <t>モクテキ</t>
    </rPh>
    <rPh sb="31" eb="33">
      <t>タッセイ</t>
    </rPh>
    <rPh sb="37" eb="39">
      <t>ヒツヨウ</t>
    </rPh>
    <rPh sb="40" eb="42">
      <t>シシュツ</t>
    </rPh>
    <rPh sb="47" eb="49">
      <t>コンゴ</t>
    </rPh>
    <rPh sb="83" eb="84">
      <t>ト</t>
    </rPh>
    <rPh sb="85" eb="86">
      <t>ク</t>
    </rPh>
    <rPh sb="89" eb="91">
      <t>キョウソウ</t>
    </rPh>
    <rPh sb="91" eb="92">
      <t>セイ</t>
    </rPh>
    <rPh sb="93" eb="95">
      <t>コウジョウ</t>
    </rPh>
    <rPh sb="96" eb="98">
      <t>カクホ</t>
    </rPh>
    <rPh sb="99" eb="100">
      <t>ム</t>
    </rPh>
    <rPh sb="102" eb="104">
      <t>ミナオ</t>
    </rPh>
    <rPh sb="106" eb="107">
      <t>オコナ</t>
    </rPh>
    <rPh sb="113" eb="114">
      <t>ヒ</t>
    </rPh>
    <rPh sb="115" eb="116">
      <t>ツヅ</t>
    </rPh>
    <rPh sb="117" eb="119">
      <t>イッシャ</t>
    </rPh>
    <rPh sb="119" eb="121">
      <t>オウサツ</t>
    </rPh>
    <rPh sb="122" eb="124">
      <t>カイショウ</t>
    </rPh>
    <rPh sb="125" eb="126">
      <t>ト</t>
    </rPh>
    <rPh sb="127" eb="128">
      <t>ク</t>
    </rPh>
    <phoneticPr fontId="14"/>
  </si>
  <si>
    <t>本業務は、国際海運からの温室効果ガス排出ゼロに向けた総合戦略の推進といった政策目的の達成のために必要な支出であるが、今後は、契約準備期間の確保に取り組むなど競争性の向上・確保に向けた見直しを行うこととし、引き続き一者応札の解消に取り組むものとする。</t>
    <rPh sb="0" eb="1">
      <t>ホン</t>
    </rPh>
    <rPh sb="1" eb="3">
      <t>ギョウム</t>
    </rPh>
    <rPh sb="37" eb="39">
      <t>セイサク</t>
    </rPh>
    <rPh sb="39" eb="41">
      <t>モクテキ</t>
    </rPh>
    <rPh sb="42" eb="44">
      <t>タッセイ</t>
    </rPh>
    <rPh sb="48" eb="50">
      <t>ヒツヨウ</t>
    </rPh>
    <rPh sb="51" eb="53">
      <t>シシュツ</t>
    </rPh>
    <rPh sb="58" eb="60">
      <t>コンゴ</t>
    </rPh>
    <rPh sb="72" eb="73">
      <t>ト</t>
    </rPh>
    <rPh sb="74" eb="75">
      <t>ク</t>
    </rPh>
    <rPh sb="78" eb="80">
      <t>キョウソウ</t>
    </rPh>
    <rPh sb="80" eb="81">
      <t>セイ</t>
    </rPh>
    <rPh sb="82" eb="84">
      <t>コウジョウ</t>
    </rPh>
    <rPh sb="85" eb="87">
      <t>カクホ</t>
    </rPh>
    <rPh sb="88" eb="89">
      <t>ム</t>
    </rPh>
    <rPh sb="91" eb="93">
      <t>ミナオ</t>
    </rPh>
    <rPh sb="95" eb="96">
      <t>オコナ</t>
    </rPh>
    <rPh sb="102" eb="103">
      <t>ヒ</t>
    </rPh>
    <rPh sb="104" eb="105">
      <t>ツヅ</t>
    </rPh>
    <rPh sb="106" eb="108">
      <t>イッシャ</t>
    </rPh>
    <rPh sb="108" eb="110">
      <t>オウサツ</t>
    </rPh>
    <rPh sb="111" eb="113">
      <t>カイショウ</t>
    </rPh>
    <rPh sb="114" eb="115">
      <t>ト</t>
    </rPh>
    <rPh sb="116" eb="117">
      <t>ク</t>
    </rPh>
    <phoneticPr fontId="14"/>
  </si>
  <si>
    <t>国認定</t>
    <phoneticPr fontId="1"/>
  </si>
  <si>
    <t>-</t>
    <phoneticPr fontId="1"/>
  </si>
  <si>
    <t xml:space="preserve">公益財団法人交通事故総合分析センター
東京都千代田区神田猿楽町2-7-8
</t>
  </si>
  <si>
    <t xml:space="preserve">公益財団法人元興寺文化財研究所 
奈良県奈良市中院町１１番地 </t>
    <phoneticPr fontId="1"/>
  </si>
  <si>
    <t xml:space="preserve">公益財団法人画像情報教育振興協会
東京都中央区銀座１丁目８番１６号 </t>
    <phoneticPr fontId="1"/>
  </si>
  <si>
    <t>初等中等教育局長　瀧本　寛
東京都千代田区霞が関３－２－１</t>
    <phoneticPr fontId="1"/>
  </si>
  <si>
    <t>文化庁次長　塩見　みづ枝
東京都千代田区霞が関３－２－２</t>
    <phoneticPr fontId="1"/>
  </si>
  <si>
    <t>公益財団法人建設業適正取引推進機構
東京都千代田区五番町12-3</t>
    <rPh sb="0" eb="2">
      <t>コウエキ</t>
    </rPh>
    <rPh sb="2" eb="4">
      <t>ザイダン</t>
    </rPh>
    <rPh sb="4" eb="6">
      <t>ホウジン</t>
    </rPh>
    <rPh sb="6" eb="9">
      <t>ケンセツギョウ</t>
    </rPh>
    <rPh sb="9" eb="11">
      <t>テキセイ</t>
    </rPh>
    <rPh sb="11" eb="13">
      <t>トリヒキ</t>
    </rPh>
    <rPh sb="13" eb="15">
      <t>スイシン</t>
    </rPh>
    <rPh sb="15" eb="17">
      <t>キコウ</t>
    </rPh>
    <phoneticPr fontId="15"/>
  </si>
  <si>
    <t>公益財団法人日本交通公社
東京都港区南青山2-7-29</t>
    <rPh sb="0" eb="2">
      <t>コウエキ</t>
    </rPh>
    <rPh sb="2" eb="4">
      <t>ザイダン</t>
    </rPh>
    <rPh sb="4" eb="6">
      <t>ホウジン</t>
    </rPh>
    <phoneticPr fontId="12"/>
  </si>
  <si>
    <t>公益財団法人愛世会
東京都板橋区加賀1-3-1</t>
    <rPh sb="0" eb="2">
      <t>コウエキ</t>
    </rPh>
    <rPh sb="2" eb="4">
      <t>ザイダン</t>
    </rPh>
    <rPh sb="4" eb="6">
      <t>ホウジン</t>
    </rPh>
    <phoneticPr fontId="1"/>
  </si>
  <si>
    <t>公益財団法人航空輸送技術研究センター
東京都港区三田1-3-39</t>
    <rPh sb="0" eb="2">
      <t>コウエキ</t>
    </rPh>
    <rPh sb="2" eb="4">
      <t>ザイダン</t>
    </rPh>
    <rPh sb="4" eb="6">
      <t>ホウジン</t>
    </rPh>
    <phoneticPr fontId="1"/>
  </si>
  <si>
    <t>公益財団法人日本自動車輸送技術協会
東京都新宿区四谷3-2-5</t>
  </si>
  <si>
    <t>公益財団法人日本自動車輸送技術協会
東京都新宿区四谷3-2-5</t>
    <rPh sb="0" eb="2">
      <t>コウエキ</t>
    </rPh>
    <rPh sb="2" eb="4">
      <t>ザイダン</t>
    </rPh>
    <rPh sb="4" eb="6">
      <t>ホウジン</t>
    </rPh>
    <phoneticPr fontId="1"/>
  </si>
  <si>
    <t>公益社団法人全国国土調査協会
東京都千代田区永田町1-11-32　全国町村会館西館8階</t>
    <rPh sb="6" eb="14">
      <t>ゼンコクコクドチョウサキョウカイ</t>
    </rPh>
    <phoneticPr fontId="15"/>
  </si>
  <si>
    <t>公益社団法人神戸海難防止研究会
兵庫県神戸市中央区海岸通5商船ビル7階</t>
    <rPh sb="16" eb="19">
      <t>ヒョウゴケン</t>
    </rPh>
    <rPh sb="19" eb="25">
      <t>コウベシチュウオウク</t>
    </rPh>
    <rPh sb="25" eb="28">
      <t>カイガンドオリ</t>
    </rPh>
    <rPh sb="29" eb="31">
      <t>ショウセン</t>
    </rPh>
    <rPh sb="34" eb="35">
      <t>カイ</t>
    </rPh>
    <phoneticPr fontId="12"/>
  </si>
  <si>
    <t>公益財団法人パブリックヘルスリサーチセンター
東京都新宿区西早稲田1-1-7</t>
    <rPh sb="23" eb="26">
      <t>トウキョウト</t>
    </rPh>
    <rPh sb="26" eb="29">
      <t>シンジュクク</t>
    </rPh>
    <rPh sb="29" eb="33">
      <t>ニシワセダ</t>
    </rPh>
    <phoneticPr fontId="9"/>
  </si>
  <si>
    <t>公益財団法人建築技術教育普及センター
東京都千代田区紀尾井町3-6</t>
    <rPh sb="6" eb="8">
      <t>ケンチク</t>
    </rPh>
    <rPh sb="8" eb="10">
      <t>ギジュツ</t>
    </rPh>
    <rPh sb="10" eb="12">
      <t>キョウイク</t>
    </rPh>
    <rPh sb="12" eb="14">
      <t>フキュウ</t>
    </rPh>
    <phoneticPr fontId="8"/>
  </si>
  <si>
    <t>公益財団法人日本自動車輸送技術協会
東京都新宿区四谷3-2-5</t>
    <rPh sb="6" eb="8">
      <t>ニホン</t>
    </rPh>
    <rPh sb="8" eb="11">
      <t>ジドウシャ</t>
    </rPh>
    <rPh sb="11" eb="13">
      <t>ユソウ</t>
    </rPh>
    <rPh sb="13" eb="15">
      <t>ギジュツ</t>
    </rPh>
    <rPh sb="15" eb="17">
      <t>キョウカイ</t>
    </rPh>
    <rPh sb="18" eb="20">
      <t>トウキョウ</t>
    </rPh>
    <rPh sb="20" eb="21">
      <t>ト</t>
    </rPh>
    <rPh sb="21" eb="24">
      <t>シンジュクク</t>
    </rPh>
    <rPh sb="24" eb="26">
      <t>ヨツヤ</t>
    </rPh>
    <phoneticPr fontId="15"/>
  </si>
  <si>
    <t>公益財団法人日本海事センター
東京都千代田区麹町4-5</t>
    <rPh sb="6" eb="8">
      <t>ニホン</t>
    </rPh>
    <rPh sb="8" eb="10">
      <t>カイジ</t>
    </rPh>
    <rPh sb="15" eb="18">
      <t>トウキョウト</t>
    </rPh>
    <rPh sb="18" eb="22">
      <t>チヨダク</t>
    </rPh>
    <rPh sb="22" eb="24">
      <t>コウジマチ</t>
    </rPh>
    <phoneticPr fontId="15"/>
  </si>
  <si>
    <t>旧真田山陸軍墓地（納骨堂）内の骨壺等運搬業務
一式</t>
    <rPh sb="0" eb="1">
      <t>キュウ</t>
    </rPh>
    <rPh sb="1" eb="3">
      <t>サナダ</t>
    </rPh>
    <rPh sb="3" eb="4">
      <t>ヤマ</t>
    </rPh>
    <rPh sb="4" eb="6">
      <t>リクグン</t>
    </rPh>
    <rPh sb="6" eb="8">
      <t>ボチ</t>
    </rPh>
    <rPh sb="9" eb="12">
      <t>ノウコツドウ</t>
    </rPh>
    <rPh sb="13" eb="14">
      <t>ナイ</t>
    </rPh>
    <rPh sb="15" eb="17">
      <t>コツツボ</t>
    </rPh>
    <rPh sb="17" eb="18">
      <t>トウ</t>
    </rPh>
    <rPh sb="18" eb="20">
      <t>ウンパン</t>
    </rPh>
    <rPh sb="20" eb="22">
      <t>ギョウム</t>
    </rPh>
    <rPh sb="23" eb="25">
      <t>イッシキ</t>
    </rPh>
    <phoneticPr fontId="26"/>
  </si>
  <si>
    <t>支出負担行為担当官
近畿財務局総務部次長
山口　清光
大阪府大阪市中央区大手前４－１－７６</t>
    <phoneticPr fontId="26"/>
  </si>
  <si>
    <t>公益財団法人元興寺文化財研究所
奈良県奈良市中院町１１</t>
    <rPh sb="0" eb="2">
      <t>コウエキ</t>
    </rPh>
    <rPh sb="2" eb="4">
      <t>ザイダン</t>
    </rPh>
    <rPh sb="4" eb="6">
      <t>ホウジン</t>
    </rPh>
    <rPh sb="6" eb="7">
      <t>ゲン</t>
    </rPh>
    <rPh sb="7" eb="8">
      <t>オコ</t>
    </rPh>
    <rPh sb="8" eb="9">
      <t>テラ</t>
    </rPh>
    <rPh sb="9" eb="11">
      <t>ブンカ</t>
    </rPh>
    <rPh sb="11" eb="12">
      <t>ザイ</t>
    </rPh>
    <rPh sb="12" eb="15">
      <t>ケンキュウショ</t>
    </rPh>
    <rPh sb="16" eb="19">
      <t>ナラケン</t>
    </rPh>
    <rPh sb="19" eb="22">
      <t>ナラシ</t>
    </rPh>
    <rPh sb="22" eb="24">
      <t>チュウイン</t>
    </rPh>
    <rPh sb="24" eb="25">
      <t>チョウ</t>
    </rPh>
    <phoneticPr fontId="26"/>
  </si>
  <si>
    <t>公財</t>
    <rPh sb="0" eb="1">
      <t>コウ</t>
    </rPh>
    <rPh sb="1" eb="2">
      <t>ザイ</t>
    </rPh>
    <phoneticPr fontId="26"/>
  </si>
  <si>
    <t>国認定</t>
    <rPh sb="0" eb="1">
      <t>クニ</t>
    </rPh>
    <rPh sb="1" eb="3">
      <t>ニンテイ</t>
    </rPh>
    <phoneticPr fontId="26"/>
  </si>
  <si>
    <t>　令和３年度については、一般競争入札を実施した結果、当該公益法人の１者応札となったものであり、引き続き、競争性の確保に努めていく。</t>
    <rPh sb="1" eb="3">
      <t>レイワ</t>
    </rPh>
    <rPh sb="4" eb="6">
      <t>ネンド</t>
    </rPh>
    <rPh sb="12" eb="14">
      <t>イッパン</t>
    </rPh>
    <rPh sb="14" eb="16">
      <t>キョウソウ</t>
    </rPh>
    <rPh sb="16" eb="18">
      <t>ニュウサツ</t>
    </rPh>
    <rPh sb="19" eb="21">
      <t>ジッシ</t>
    </rPh>
    <rPh sb="23" eb="25">
      <t>ケッカ</t>
    </rPh>
    <rPh sb="26" eb="28">
      <t>トウガイ</t>
    </rPh>
    <rPh sb="28" eb="30">
      <t>コウエキ</t>
    </rPh>
    <rPh sb="30" eb="32">
      <t>ホウジン</t>
    </rPh>
    <rPh sb="34" eb="35">
      <t>シャ</t>
    </rPh>
    <rPh sb="35" eb="37">
      <t>オウサツ</t>
    </rPh>
    <rPh sb="47" eb="48">
      <t>ヒ</t>
    </rPh>
    <rPh sb="49" eb="50">
      <t>ツヅ</t>
    </rPh>
    <rPh sb="52" eb="54">
      <t>キョウソウ</t>
    </rPh>
    <rPh sb="54" eb="55">
      <t>セイ</t>
    </rPh>
    <rPh sb="56" eb="58">
      <t>カクホ</t>
    </rPh>
    <rPh sb="59" eb="60">
      <t>ツト</t>
    </rPh>
    <phoneticPr fontId="26"/>
  </si>
  <si>
    <t>無</t>
    <rPh sb="0" eb="1">
      <t>ナ</t>
    </rPh>
    <phoneticPr fontId="26"/>
  </si>
  <si>
    <t>令和3年度巡回健康診断業務委託
血液検査4,597人ほか14項目</t>
    <phoneticPr fontId="1"/>
  </si>
  <si>
    <t>支出負担行為担当官
関東信越国税局総務部次長
深井　秀樹
埼玉県さいたま市中央区新都心１－１</t>
    <phoneticPr fontId="1"/>
  </si>
  <si>
    <t>公益財団法人愛世会
東京都板橋区加賀１－３－１</t>
    <phoneticPr fontId="1"/>
  </si>
  <si>
    <t>一般競争入札</t>
    <phoneticPr fontId="1"/>
  </si>
  <si>
    <t>同種の他の契約の予定価格を類推されるおそれがあるため公表しない</t>
    <phoneticPr fontId="1"/>
  </si>
  <si>
    <t>＠4,400円ほか</t>
    <phoneticPr fontId="19"/>
  </si>
  <si>
    <t>単価契約
支払実績総額
61,550,995円
分担契約
分担支払実績額
51,166,335円</t>
    <rPh sb="0" eb="2">
      <t>タンカ</t>
    </rPh>
    <rPh sb="2" eb="4">
      <t>ケイヤク</t>
    </rPh>
    <rPh sb="5" eb="7">
      <t>シハライ</t>
    </rPh>
    <rPh sb="7" eb="9">
      <t>ジッセキ</t>
    </rPh>
    <rPh sb="9" eb="11">
      <t>ソウガク</t>
    </rPh>
    <rPh sb="22" eb="23">
      <t>エン</t>
    </rPh>
    <rPh sb="24" eb="26">
      <t>ブンタン</t>
    </rPh>
    <rPh sb="26" eb="28">
      <t>ケイヤク</t>
    </rPh>
    <rPh sb="29" eb="31">
      <t>ブンタン</t>
    </rPh>
    <rPh sb="31" eb="33">
      <t>シハライ</t>
    </rPh>
    <rPh sb="33" eb="35">
      <t>ジッセキ</t>
    </rPh>
    <rPh sb="35" eb="36">
      <t>ガク</t>
    </rPh>
    <rPh sb="47" eb="48">
      <t>エン</t>
    </rPh>
    <phoneticPr fontId="1"/>
  </si>
  <si>
    <t xml:space="preserve">　人事院規則10-4（職員の保健及び安全保持）に基づき、各省各庁の長が行うべき一般定期健康診断を実施しているものである。
　令和３年度について、一般競争入札を実施した結果、当該公益法人が落札したものであり、引き続き、競争性の確保に努めていく。 </t>
    <rPh sb="1" eb="4">
      <t>ジンジイン</t>
    </rPh>
    <rPh sb="4" eb="6">
      <t>キソク</t>
    </rPh>
    <rPh sb="11" eb="13">
      <t>ショクイン</t>
    </rPh>
    <rPh sb="14" eb="16">
      <t>ホケン</t>
    </rPh>
    <rPh sb="16" eb="17">
      <t>オヨ</t>
    </rPh>
    <rPh sb="18" eb="20">
      <t>アンゼン</t>
    </rPh>
    <rPh sb="20" eb="22">
      <t>ホジ</t>
    </rPh>
    <rPh sb="24" eb="25">
      <t>モト</t>
    </rPh>
    <rPh sb="28" eb="29">
      <t>カク</t>
    </rPh>
    <rPh sb="30" eb="31">
      <t>カク</t>
    </rPh>
    <rPh sb="31" eb="32">
      <t>チョウ</t>
    </rPh>
    <rPh sb="33" eb="34">
      <t>チョウ</t>
    </rPh>
    <rPh sb="35" eb="36">
      <t>オコナ</t>
    </rPh>
    <rPh sb="39" eb="41">
      <t>イッパン</t>
    </rPh>
    <rPh sb="41" eb="43">
      <t>テイキ</t>
    </rPh>
    <rPh sb="43" eb="45">
      <t>ケンコウ</t>
    </rPh>
    <rPh sb="45" eb="47">
      <t>シンダン</t>
    </rPh>
    <rPh sb="48" eb="50">
      <t>ジッシ</t>
    </rPh>
    <rPh sb="62" eb="64">
      <t>レイワ</t>
    </rPh>
    <rPh sb="65" eb="67">
      <t>ネンド</t>
    </rPh>
    <rPh sb="72" eb="74">
      <t>イッパン</t>
    </rPh>
    <rPh sb="74" eb="76">
      <t>キョウソウ</t>
    </rPh>
    <rPh sb="76" eb="78">
      <t>ニュウサツ</t>
    </rPh>
    <rPh sb="79" eb="81">
      <t>ジッシ</t>
    </rPh>
    <rPh sb="83" eb="85">
      <t>ケッカ</t>
    </rPh>
    <rPh sb="86" eb="88">
      <t>トウガイ</t>
    </rPh>
    <rPh sb="88" eb="90">
      <t>コウエキ</t>
    </rPh>
    <rPh sb="90" eb="92">
      <t>ホウジン</t>
    </rPh>
    <rPh sb="93" eb="95">
      <t>ラクサツ</t>
    </rPh>
    <rPh sb="103" eb="104">
      <t>ヒ</t>
    </rPh>
    <rPh sb="105" eb="106">
      <t>ツヅ</t>
    </rPh>
    <rPh sb="108" eb="111">
      <t>キョウソウセイ</t>
    </rPh>
    <rPh sb="112" eb="114">
      <t>カクホ</t>
    </rPh>
    <rPh sb="115" eb="116">
      <t>ツト</t>
    </rPh>
    <phoneticPr fontId="1"/>
  </si>
  <si>
    <t>インフルエンザ予防接種業務委託
15,570人</t>
    <phoneticPr fontId="1"/>
  </si>
  <si>
    <t>支出負担行為担当官
東京国税局総務部次長
芦田　眞一
東京都中央区築地５－３－１</t>
    <phoneticPr fontId="1"/>
  </si>
  <si>
    <t>＠1,320円</t>
    <rPh sb="6" eb="7">
      <t>エン</t>
    </rPh>
    <phoneticPr fontId="19"/>
  </si>
  <si>
    <t>単価契約
支払実績総額
15,440,040円
分担契約
分担支払実績額
15,228,840円</t>
  </si>
  <si>
    <t>　令和３年度については、一般競争入札を実施した結果、当該公益法人の１者応札となったものであり、引き続き、競争性の確保に努めていく。</t>
    <rPh sb="1" eb="3">
      <t>レイワ</t>
    </rPh>
    <rPh sb="4" eb="6">
      <t>ネンド</t>
    </rPh>
    <rPh sb="12" eb="14">
      <t>イッパン</t>
    </rPh>
    <rPh sb="14" eb="16">
      <t>キョウソウ</t>
    </rPh>
    <rPh sb="16" eb="18">
      <t>ニュウサツ</t>
    </rPh>
    <rPh sb="19" eb="21">
      <t>ジッシ</t>
    </rPh>
    <rPh sb="23" eb="25">
      <t>ケッカ</t>
    </rPh>
    <rPh sb="26" eb="28">
      <t>トウガイ</t>
    </rPh>
    <rPh sb="28" eb="30">
      <t>コウエキ</t>
    </rPh>
    <rPh sb="30" eb="32">
      <t>ホウジン</t>
    </rPh>
    <rPh sb="34" eb="35">
      <t>シャ</t>
    </rPh>
    <rPh sb="35" eb="37">
      <t>オウサツ</t>
    </rPh>
    <rPh sb="47" eb="48">
      <t>ヒ</t>
    </rPh>
    <rPh sb="49" eb="50">
      <t>ツヅ</t>
    </rPh>
    <rPh sb="52" eb="54">
      <t>キョウソウ</t>
    </rPh>
    <rPh sb="54" eb="55">
      <t>セイ</t>
    </rPh>
    <rPh sb="56" eb="58">
      <t>カクホ</t>
    </rPh>
    <rPh sb="59" eb="60">
      <t>ツト</t>
    </rPh>
    <phoneticPr fontId="1"/>
  </si>
  <si>
    <t>令和3年度健康診断業務
2,220人ほか</t>
    <phoneticPr fontId="1"/>
  </si>
  <si>
    <t>支出負担行為担当官
福岡国税局総務部次長
里崎　馨
福岡県福岡市博多区博多駅東２－１１－１</t>
    <phoneticPr fontId="1"/>
  </si>
  <si>
    <t>公益財団法人福岡労働衛生研究所
福岡県福岡市南区那の川１－１１－２７</t>
    <phoneticPr fontId="1"/>
  </si>
  <si>
    <t>＠3,740円ほか</t>
    <rPh sb="6" eb="7">
      <t>エン</t>
    </rPh>
    <phoneticPr fontId="19"/>
  </si>
  <si>
    <t>単価契約
支払実績総額
21,348,547円
分担契約
分担支払実績総額
18,062,099円</t>
    <rPh sb="5" eb="7">
      <t>シハラ</t>
    </rPh>
    <rPh sb="7" eb="9">
      <t>ジッセキ</t>
    </rPh>
    <rPh sb="9" eb="11">
      <t>ソウガク</t>
    </rPh>
    <rPh sb="22" eb="23">
      <t>エン</t>
    </rPh>
    <rPh sb="31" eb="33">
      <t>シハラ</t>
    </rPh>
    <rPh sb="33" eb="35">
      <t>ジッセキ</t>
    </rPh>
    <rPh sb="35" eb="37">
      <t>ソウガク</t>
    </rPh>
    <phoneticPr fontId="1"/>
  </si>
  <si>
    <t>　人事院規則10-4（職員の保健及び安全保持）に基づき、各省各庁の長が行うべき一般定期健康診断を実施しているものである。
　令和３年度については、一般競争入札を実施した結果、当該公益法人の１者応札となったものであり、引き続き、競争性の確保に努めていく。</t>
    <rPh sb="1" eb="4">
      <t>ジンジイン</t>
    </rPh>
    <rPh sb="4" eb="6">
      <t>キソク</t>
    </rPh>
    <rPh sb="11" eb="13">
      <t>ショクイン</t>
    </rPh>
    <rPh sb="14" eb="16">
      <t>ホケン</t>
    </rPh>
    <rPh sb="16" eb="17">
      <t>オヨ</t>
    </rPh>
    <rPh sb="18" eb="20">
      <t>アンゼン</t>
    </rPh>
    <rPh sb="20" eb="22">
      <t>ホジ</t>
    </rPh>
    <rPh sb="24" eb="25">
      <t>モト</t>
    </rPh>
    <rPh sb="28" eb="30">
      <t>カクショウ</t>
    </rPh>
    <rPh sb="30" eb="31">
      <t>カク</t>
    </rPh>
    <rPh sb="31" eb="32">
      <t>チョウ</t>
    </rPh>
    <rPh sb="33" eb="34">
      <t>ナガ</t>
    </rPh>
    <rPh sb="35" eb="36">
      <t>オコナ</t>
    </rPh>
    <rPh sb="39" eb="41">
      <t>イッパン</t>
    </rPh>
    <rPh sb="41" eb="43">
      <t>テイキ</t>
    </rPh>
    <rPh sb="43" eb="45">
      <t>ケンコウ</t>
    </rPh>
    <rPh sb="45" eb="47">
      <t>シンダン</t>
    </rPh>
    <rPh sb="48" eb="50">
      <t>ジッシ</t>
    </rPh>
    <rPh sb="62" eb="64">
      <t>レイワ</t>
    </rPh>
    <rPh sb="65" eb="66">
      <t>ネン</t>
    </rPh>
    <rPh sb="66" eb="67">
      <t>ド</t>
    </rPh>
    <rPh sb="73" eb="75">
      <t>イッパン</t>
    </rPh>
    <rPh sb="75" eb="77">
      <t>キョウソウ</t>
    </rPh>
    <rPh sb="77" eb="79">
      <t>ニュウサツ</t>
    </rPh>
    <rPh sb="80" eb="82">
      <t>ジッシ</t>
    </rPh>
    <rPh sb="84" eb="86">
      <t>ケッカ</t>
    </rPh>
    <rPh sb="87" eb="89">
      <t>トウガイ</t>
    </rPh>
    <rPh sb="89" eb="91">
      <t>コウエキ</t>
    </rPh>
    <rPh sb="91" eb="93">
      <t>ホウジン</t>
    </rPh>
    <rPh sb="95" eb="96">
      <t>モノ</t>
    </rPh>
    <rPh sb="96" eb="98">
      <t>オウサツ</t>
    </rPh>
    <rPh sb="108" eb="109">
      <t>ヒ</t>
    </rPh>
    <rPh sb="110" eb="111">
      <t>ツヅ</t>
    </rPh>
    <rPh sb="113" eb="116">
      <t>キョウソウセイ</t>
    </rPh>
    <rPh sb="117" eb="119">
      <t>カクホ</t>
    </rPh>
    <rPh sb="120" eb="121">
      <t>ツト</t>
    </rPh>
    <phoneticPr fontId="1"/>
  </si>
  <si>
    <t>財務省</t>
    <rPh sb="0" eb="3">
      <t>ザイムショウ</t>
    </rPh>
    <phoneticPr fontId="1"/>
  </si>
  <si>
    <t>公益社団法人埼玉公共嘱託登記土地家屋調査士会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2">
      <t>カイ</t>
    </rPh>
    <rPh sb="23" eb="26">
      <t>サイタマケン</t>
    </rPh>
    <rPh sb="30" eb="31">
      <t>シ</t>
    </rPh>
    <rPh sb="31" eb="33">
      <t>ウラワ</t>
    </rPh>
    <rPh sb="33" eb="34">
      <t>ク</t>
    </rPh>
    <rPh sb="34" eb="36">
      <t>タカサゴ</t>
    </rPh>
    <phoneticPr fontId="2"/>
  </si>
  <si>
    <t>外務省</t>
    <rPh sb="0" eb="3">
      <t>ガイムショウ</t>
    </rPh>
    <phoneticPr fontId="9"/>
  </si>
  <si>
    <t>「テロ組織及びテロリスト情報の収集・解析」業務委嘱</t>
  </si>
  <si>
    <t>支出負担行為担当官
外務省大臣官房会計課長　岡野結城子
東京都千代田区霞が関２－２－１</t>
    <rPh sb="22" eb="24">
      <t>オカノ</t>
    </rPh>
    <rPh sb="24" eb="25">
      <t>ユイ</t>
    </rPh>
    <rPh sb="25" eb="26">
      <t>シロ</t>
    </rPh>
    <rPh sb="26" eb="27">
      <t>コ</t>
    </rPh>
    <phoneticPr fontId="27"/>
  </si>
  <si>
    <t>公益財団法人中東調査会                東京都新宿区西新宿７丁目３番１号</t>
  </si>
  <si>
    <t>4011105005359</t>
    <phoneticPr fontId="9"/>
  </si>
  <si>
    <t>一般競争入札</t>
    <rPh sb="0" eb="2">
      <t>イッパン</t>
    </rPh>
    <rPh sb="2" eb="4">
      <t>キョウソウ</t>
    </rPh>
    <rPh sb="4" eb="6">
      <t>ニュウサツ</t>
    </rPh>
    <phoneticPr fontId="3"/>
  </si>
  <si>
    <t>【支出の必要性】
本件業務は、ISなど多数のイスラム過激派がインターネットに発出する声明等を遅延なく収集し、専門用語を含め適切に翻訳し解析する事業。当室のテロ組織に関する分析業務の基礎をなす不可欠な事業であり、必要性は高い。
【合理化の可能性】
業務の特殊性（イスラム過激主義にかかる高度な専門知識とアラビア語等の高い語学力を要する。多くの企業にとって、かかる必要な能力を備えた人材の確保は容易ではないこと）や、改善のための措置（本年も引き続き公告期間を延長したが一者応札の回避に至らなかったこと）を踏まえれば、現状以上の措置を取ることは難しい。</t>
    <rPh sb="28" eb="29">
      <t>ハ</t>
    </rPh>
    <rPh sb="71" eb="73">
      <t>ジギョウ</t>
    </rPh>
    <rPh sb="135" eb="137">
      <t>カゲキ</t>
    </rPh>
    <rPh sb="137" eb="139">
      <t>シュギ</t>
    </rPh>
    <rPh sb="155" eb="156">
      <t>ゴ</t>
    </rPh>
    <rPh sb="156" eb="157">
      <t>トウ</t>
    </rPh>
    <rPh sb="257" eb="259">
      <t>ゲンジョウ</t>
    </rPh>
    <rPh sb="259" eb="261">
      <t>イジョウ</t>
    </rPh>
    <rPh sb="262" eb="264">
      <t>ソチ</t>
    </rPh>
    <rPh sb="265" eb="266">
      <t>ト</t>
    </rPh>
    <rPh sb="270" eb="271">
      <t>ムズカ</t>
    </rPh>
    <phoneticPr fontId="3"/>
  </si>
  <si>
    <t>支出負担行為担当官
北関東防衛局長
扇谷　治
埼玉県さいたま市中央区新都心2-1　　　　　　　　　　　　　　　　　　　　　　　　　　　　　　　　　　　　　　　　　　　　　　　　　　　　　　　　　　　　　　　　　　　　　　　　　　　　　　　　　　　　　　　　　　</t>
    <rPh sb="18" eb="20">
      <t>オウギヤ</t>
    </rPh>
    <rPh sb="21" eb="22">
      <t>オサム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</si>
</sst>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411]ggge&quot;年&quot;m&quot;月&quot;d&quot;日&quot;;@"/>
    <numFmt numFmtId="177" formatCode="0_);[Red]\(0\)"/>
    <numFmt numFmtId="178" formatCode="0.0%"/>
    <numFmt numFmtId="179" formatCode="&quot;本契約の最終支出金額は、&quot;#,##0&quot;円である。&quot;"/>
    <numFmt numFmtId="180" formatCode="0_ "/>
    <numFmt numFmtId="181" formatCode="#,##0&quot;円&quot;"/>
    <numFmt numFmtId="182" formatCode="\_x000a_@\_x000a_"/>
    <numFmt numFmtId="183" formatCode="#,##0_);[Red]\(#,##0\)"/>
    <numFmt numFmtId="184" formatCode="#,##0_ "/>
    <numFmt numFmtId="185" formatCode="0000000000"/>
    <numFmt numFmtId="186" formatCode="0.000%"/>
    <numFmt numFmtId="187" formatCode="#,##0_ ;[Red]\-#,##0\ "/>
    <numFmt numFmtId="188" formatCode="0_ ;[Red]\-0\ "/>
    <numFmt numFmtId="189" formatCode="0;[Red]0"/>
  </numFmts>
  <fonts count="29">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b/>
      <sz val="11"/>
      <color theme="3"/>
      <name val="ＭＳ Ｐゴシック"/>
      <family val="2"/>
      <charset val="128"/>
      <scheme val="minor"/>
    </font>
    <font>
      <sz val="10"/>
      <name val="ＭＳ Ｐゴシック"/>
      <family val="3"/>
      <charset val="128"/>
      <scheme val="minor"/>
    </font>
    <font>
      <sz val="9"/>
      <name val="ＭＳ Ｐゴシック"/>
      <family val="3"/>
    </font>
    <font>
      <sz val="6"/>
      <name val="ＭＳ Ｐゴシック"/>
      <family val="3"/>
    </font>
    <font>
      <sz val="11"/>
      <color theme="1"/>
      <name val="ＭＳ Ｐゴシック"/>
      <family val="3"/>
      <scheme val="minor"/>
    </font>
    <font>
      <sz val="9"/>
      <name val="ＭＳ Ｐゴシック"/>
      <family val="3"/>
      <scheme val="minor"/>
    </font>
    <font>
      <sz val="6"/>
      <name val="ＭＳ Ｐゴシック"/>
      <family val="3"/>
      <scheme val="minor"/>
    </font>
    <font>
      <sz val="11"/>
      <name val="ＭＳ Ｐゴシック"/>
      <family val="2"/>
      <charset val="128"/>
      <scheme val="minor"/>
    </font>
    <font>
      <sz val="11"/>
      <color indexed="9"/>
      <name val="ＭＳ Ｐゴシック"/>
      <family val="3"/>
    </font>
    <font>
      <b/>
      <sz val="16"/>
      <color theme="1"/>
      <name val="AR P教科書体M"/>
      <family val="4"/>
    </font>
    <font>
      <sz val="1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0"/>
      <color theme="1"/>
      <name val="ＭＳ Ｐゴシック"/>
      <family val="2"/>
      <charset val="128"/>
    </font>
    <font>
      <u/>
      <sz val="11"/>
      <color indexed="12"/>
      <name val="ＭＳ Ｐゴシック"/>
      <family val="3"/>
      <charset val="128"/>
    </font>
    <font>
      <sz val="11"/>
      <color rgb="FF9C5700"/>
      <name val="ＭＳ Ｐゴシック"/>
      <family val="2"/>
      <charset val="128"/>
      <scheme val="minor"/>
    </font>
    <font>
      <sz val="9"/>
      <color theme="1"/>
      <name val="ＭＳ Ｐゴシック"/>
      <family val="3"/>
      <scheme val="minor"/>
    </font>
    <font>
      <sz val="10"/>
      <name val="ＭＳ Ｐゴシック"/>
      <family val="3"/>
      <charset val="128"/>
    </font>
    <font>
      <sz val="6"/>
      <name val="ＭＳ Ｐゴシック"/>
      <family val="2"/>
      <charset val="128"/>
    </font>
    <font>
      <sz val="11"/>
      <color theme="1" tint="4.9989318521683403E-2"/>
      <name val="ＭＳ Ｐゴシック"/>
      <family val="2"/>
      <charset val="128"/>
      <scheme val="minor"/>
    </font>
    <font>
      <sz val="10"/>
      <name val="ＭＳ Ｐ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8" fillId="0" borderId="0">
      <alignment vertical="center"/>
    </xf>
  </cellStyleXfs>
  <cellXfs count="132">
    <xf numFmtId="0" fontId="0" fillId="0" borderId="0" xfId="0">
      <alignment vertical="center"/>
    </xf>
    <xf numFmtId="0" fontId="16" fillId="0" borderId="1" xfId="0" applyFont="1" applyFill="1" applyBorder="1" applyAlignment="1">
      <alignment vertical="center" wrapText="1"/>
    </xf>
    <xf numFmtId="181" fontId="16" fillId="0" borderId="1" xfId="0" applyNumberFormat="1" applyFont="1" applyFill="1" applyBorder="1" applyAlignment="1">
      <alignment horizontal="center" vertical="center"/>
    </xf>
    <xf numFmtId="0" fontId="16" fillId="0" borderId="1" xfId="0" applyFont="1" applyFill="1" applyBorder="1">
      <alignment vertical="center"/>
    </xf>
    <xf numFmtId="0" fontId="16" fillId="0" borderId="1" xfId="0" applyFont="1" applyFill="1" applyBorder="1" applyAlignment="1">
      <alignment horizontal="center" vertical="center" wrapText="1"/>
    </xf>
    <xf numFmtId="0" fontId="16" fillId="0" borderId="1" xfId="5" applyNumberFormat="1" applyFont="1" applyFill="1" applyBorder="1" applyAlignment="1">
      <alignment horizontal="center" vertical="center"/>
    </xf>
    <xf numFmtId="38" fontId="16" fillId="0" borderId="1" xfId="0" applyNumberFormat="1" applyFont="1" applyFill="1" applyBorder="1" applyAlignment="1">
      <alignment horizontal="center" vertical="center" shrinkToFit="1"/>
    </xf>
    <xf numFmtId="38" fontId="16" fillId="0" borderId="1" xfId="1" applyFont="1" applyFill="1" applyBorder="1" applyAlignment="1">
      <alignment vertical="center" wrapText="1"/>
    </xf>
    <xf numFmtId="178" fontId="16" fillId="0" borderId="1" xfId="6" applyNumberFormat="1" applyFont="1" applyFill="1" applyBorder="1" applyAlignment="1">
      <alignment horizontal="center" vertical="center" wrapText="1"/>
    </xf>
    <xf numFmtId="186" fontId="16" fillId="0" borderId="1" xfId="6" applyNumberFormat="1" applyFont="1" applyFill="1" applyBorder="1" applyAlignment="1">
      <alignment horizontal="center" vertical="center" wrapText="1"/>
    </xf>
    <xf numFmtId="3" fontId="16" fillId="0" borderId="1" xfId="6" applyNumberFormat="1" applyFont="1" applyFill="1" applyBorder="1" applyAlignment="1">
      <alignment horizontal="center" vertical="center" wrapText="1"/>
    </xf>
    <xf numFmtId="0" fontId="16" fillId="0" borderId="1" xfId="6" applyFont="1" applyFill="1" applyBorder="1" applyAlignment="1">
      <alignment horizontal="left" vertical="center" wrapText="1"/>
    </xf>
    <xf numFmtId="38" fontId="16" fillId="0" borderId="1" xfId="1" applyFont="1" applyFill="1" applyBorder="1" applyAlignment="1">
      <alignment horizontal="center" vertical="center" wrapText="1"/>
    </xf>
    <xf numFmtId="178" fontId="16" fillId="0" borderId="1" xfId="2" applyNumberFormat="1" applyFont="1" applyFill="1" applyBorder="1" applyAlignment="1">
      <alignment horizontal="center" vertical="center" wrapText="1"/>
    </xf>
    <xf numFmtId="3" fontId="16" fillId="0" borderId="1" xfId="0" applyNumberFormat="1" applyFont="1" applyFill="1" applyBorder="1">
      <alignment vertical="center"/>
    </xf>
    <xf numFmtId="184" fontId="16" fillId="0" borderId="1" xfId="0" applyNumberFormat="1" applyFont="1" applyFill="1" applyBorder="1">
      <alignment vertical="center"/>
    </xf>
    <xf numFmtId="0" fontId="16" fillId="0" borderId="1" xfId="0" applyFont="1" applyFill="1" applyBorder="1" applyAlignment="1">
      <alignment horizontal="center" vertical="center"/>
    </xf>
    <xf numFmtId="0" fontId="16" fillId="0" borderId="1" xfId="6" applyFont="1" applyFill="1" applyBorder="1" applyAlignment="1">
      <alignment vertical="center" wrapText="1"/>
    </xf>
    <xf numFmtId="38" fontId="16" fillId="0" borderId="1" xfId="3" applyFont="1" applyFill="1" applyBorder="1" applyAlignment="1" applyProtection="1">
      <alignment horizontal="right" vertical="center" shrinkToFit="1"/>
      <protection locked="0"/>
    </xf>
    <xf numFmtId="3" fontId="16" fillId="0" borderId="1" xfId="0" applyNumberFormat="1" applyFont="1" applyFill="1" applyBorder="1" applyAlignment="1">
      <alignment horizontal="right" vertical="center"/>
    </xf>
    <xf numFmtId="10" fontId="16" fillId="0" borderId="1" xfId="4" applyNumberFormat="1"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protection locked="0"/>
    </xf>
    <xf numFmtId="38" fontId="16" fillId="0" borderId="1" xfId="1" applyFont="1" applyFill="1" applyBorder="1" applyAlignment="1" applyProtection="1">
      <alignment horizontal="right" vertical="center" shrinkToFit="1"/>
      <protection locked="0"/>
    </xf>
    <xf numFmtId="177" fontId="16" fillId="0" borderId="1" xfId="0" applyNumberFormat="1" applyFont="1" applyFill="1" applyBorder="1" applyAlignment="1" applyProtection="1">
      <alignment horizontal="center" vertical="center"/>
      <protection locked="0"/>
    </xf>
    <xf numFmtId="38" fontId="16" fillId="0" borderId="1" xfId="1" applyFont="1" applyFill="1" applyBorder="1">
      <alignment vertical="center"/>
    </xf>
    <xf numFmtId="3" fontId="16" fillId="0" borderId="1" xfId="0" applyNumberFormat="1" applyFont="1" applyFill="1" applyBorder="1" applyAlignment="1">
      <alignment vertical="center" wrapText="1"/>
    </xf>
    <xf numFmtId="58" fontId="16" fillId="0" borderId="1" xfId="6" applyNumberFormat="1" applyFont="1" applyFill="1" applyBorder="1" applyAlignment="1">
      <alignment horizontal="center" vertical="center" wrapText="1"/>
    </xf>
    <xf numFmtId="187" fontId="16" fillId="0" borderId="1" xfId="0" applyNumberFormat="1" applyFont="1" applyFill="1" applyBorder="1" applyAlignment="1">
      <alignment vertical="center"/>
    </xf>
    <xf numFmtId="0" fontId="16" fillId="0" borderId="1" xfId="0" applyFont="1" applyFill="1" applyBorder="1" applyAlignment="1" applyProtection="1">
      <alignment vertical="center"/>
      <protection locked="0"/>
    </xf>
    <xf numFmtId="3" fontId="16" fillId="0" borderId="1" xfId="1" applyNumberFormat="1" applyFont="1" applyFill="1" applyBorder="1" applyAlignment="1" applyProtection="1">
      <alignment vertical="center"/>
      <protection locked="0"/>
    </xf>
    <xf numFmtId="178" fontId="16" fillId="0" borderId="1" xfId="0" applyNumberFormat="1" applyFont="1" applyFill="1" applyBorder="1" applyAlignment="1">
      <alignment horizontal="center" vertical="center" wrapText="1"/>
    </xf>
    <xf numFmtId="38" fontId="16" fillId="0" borderId="1" xfId="1" applyFont="1" applyFill="1" applyBorder="1" applyAlignment="1">
      <alignment horizontal="right" vertical="center"/>
    </xf>
    <xf numFmtId="178" fontId="16" fillId="0" borderId="1" xfId="4" applyNumberFormat="1" applyFont="1" applyFill="1" applyBorder="1" applyAlignment="1" applyProtection="1">
      <alignment horizontal="center" vertical="center"/>
      <protection locked="0"/>
    </xf>
    <xf numFmtId="38" fontId="16" fillId="0" borderId="1" xfId="6" applyNumberFormat="1" applyFont="1" applyFill="1" applyBorder="1" applyAlignment="1">
      <alignment horizontal="right" vertical="center" wrapText="1"/>
    </xf>
    <xf numFmtId="38" fontId="16" fillId="0" borderId="1" xfId="1" applyFont="1" applyFill="1" applyBorder="1" applyAlignment="1">
      <alignment horizontal="right" vertical="center" wrapText="1"/>
    </xf>
    <xf numFmtId="178" fontId="16" fillId="0" borderId="1" xfId="0" applyNumberFormat="1" applyFont="1" applyFill="1" applyBorder="1" applyAlignment="1">
      <alignment horizontal="center" vertical="center" shrinkToFit="1"/>
    </xf>
    <xf numFmtId="38" fontId="16" fillId="0" borderId="1" xfId="1" applyFont="1" applyFill="1" applyBorder="1" applyAlignment="1">
      <alignment horizontal="center" vertical="center"/>
    </xf>
    <xf numFmtId="38" fontId="16" fillId="0" borderId="1" xfId="1" applyNumberFormat="1" applyFont="1" applyFill="1" applyBorder="1" applyAlignment="1">
      <alignment horizontal="right" vertical="center"/>
    </xf>
    <xf numFmtId="0" fontId="4" fillId="0" borderId="1" xfId="0" applyFont="1" applyFill="1" applyBorder="1" applyAlignment="1">
      <alignment vertical="center" wrapText="1"/>
    </xf>
    <xf numFmtId="0" fontId="17" fillId="0" borderId="1" xfId="0" applyFont="1" applyFill="1" applyBorder="1" applyAlignment="1">
      <alignment horizontal="center" vertical="center"/>
    </xf>
    <xf numFmtId="183" fontId="17" fillId="0" borderId="1" xfId="9" quotePrefix="1" applyNumberFormat="1" applyFont="1" applyFill="1" applyBorder="1" applyAlignment="1" applyProtection="1">
      <alignment horizontal="right" vertical="center"/>
      <protection locked="0"/>
    </xf>
    <xf numFmtId="38" fontId="17" fillId="0" borderId="1" xfId="9" quotePrefix="1" applyFont="1" applyFill="1" applyBorder="1" applyAlignment="1" applyProtection="1">
      <alignment horizontal="center" vertical="center"/>
      <protection locked="0"/>
    </xf>
    <xf numFmtId="178" fontId="16" fillId="0" borderId="1" xfId="0" applyNumberFormat="1" applyFont="1" applyFill="1" applyBorder="1" applyAlignment="1">
      <alignment horizontal="center" vertical="center"/>
    </xf>
    <xf numFmtId="177" fontId="7" fillId="0" borderId="1" xfId="0" applyNumberFormat="1" applyFont="1" applyFill="1" applyBorder="1" applyAlignment="1" applyProtection="1">
      <alignment horizontal="center" vertical="center" wrapText="1"/>
      <protection locked="0"/>
    </xf>
    <xf numFmtId="177" fontId="7" fillId="0" borderId="1" xfId="0" applyNumberFormat="1" applyFont="1" applyFill="1" applyBorder="1" applyAlignment="1">
      <alignment horizontal="center" vertical="center"/>
    </xf>
    <xf numFmtId="178" fontId="16" fillId="0" borderId="1" xfId="2" applyNumberFormat="1"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180" fontId="7" fillId="0" borderId="1" xfId="0" applyNumberFormat="1" applyFont="1" applyFill="1" applyBorder="1" applyAlignment="1">
      <alignment horizontal="center" vertical="center" shrinkToFit="1"/>
    </xf>
    <xf numFmtId="180" fontId="7" fillId="0" borderId="1" xfId="0" applyNumberFormat="1" applyFont="1" applyFill="1" applyBorder="1" applyAlignment="1">
      <alignment horizontal="center" vertical="center" wrapText="1"/>
    </xf>
    <xf numFmtId="0" fontId="7" fillId="0" borderId="1" xfId="0" quotePrefix="1" applyNumberFormat="1" applyFont="1" applyFill="1" applyBorder="1" applyAlignment="1" applyProtection="1">
      <alignment horizontal="right" vertical="center"/>
      <protection locked="0"/>
    </xf>
    <xf numFmtId="176" fontId="7" fillId="0" borderId="1" xfId="0" applyNumberFormat="1" applyFont="1" applyFill="1" applyBorder="1" applyAlignment="1">
      <alignment horizontal="right" vertical="center" wrapText="1"/>
    </xf>
    <xf numFmtId="58" fontId="7" fillId="0" borderId="1" xfId="0" applyNumberFormat="1" applyFont="1" applyFill="1" applyBorder="1" applyAlignment="1">
      <alignment horizontal="right" vertical="center" wrapText="1"/>
    </xf>
    <xf numFmtId="176" fontId="7" fillId="0" borderId="1" xfId="0" applyNumberFormat="1" applyFont="1" applyFill="1" applyBorder="1" applyAlignment="1">
      <alignment horizontal="right" vertical="center"/>
    </xf>
    <xf numFmtId="176" fontId="7" fillId="0" borderId="1" xfId="5" applyNumberFormat="1" applyFont="1" applyFill="1" applyBorder="1" applyAlignment="1">
      <alignment horizontal="right" vertical="center"/>
    </xf>
    <xf numFmtId="176" fontId="7" fillId="0" borderId="1" xfId="1" applyNumberFormat="1" applyFont="1" applyFill="1" applyBorder="1" applyAlignment="1">
      <alignment horizontal="right" vertical="center" wrapText="1"/>
    </xf>
    <xf numFmtId="176" fontId="7" fillId="0" borderId="1" xfId="0" applyNumberFormat="1" applyFont="1" applyFill="1" applyBorder="1" applyAlignment="1" applyProtection="1">
      <alignment horizontal="right" vertical="center"/>
      <protection locked="0"/>
    </xf>
    <xf numFmtId="9" fontId="16" fillId="0" borderId="1" xfId="2" applyFont="1" applyFill="1" applyBorder="1" applyAlignment="1">
      <alignment horizontal="center" vertical="center"/>
    </xf>
    <xf numFmtId="183" fontId="16" fillId="0" borderId="1" xfId="0" applyNumberFormat="1" applyFont="1" applyFill="1" applyBorder="1" applyAlignment="1">
      <alignment horizontal="right" vertical="center"/>
    </xf>
    <xf numFmtId="176" fontId="7" fillId="0" borderId="1" xfId="6" applyNumberFormat="1" applyFont="1" applyFill="1" applyBorder="1" applyAlignment="1">
      <alignment horizontal="right" vertical="center" wrapText="1"/>
    </xf>
    <xf numFmtId="38" fontId="16" fillId="0" borderId="1" xfId="6" applyNumberFormat="1" applyFont="1" applyFill="1" applyBorder="1" applyAlignment="1">
      <alignment horizontal="center" vertical="center" wrapText="1"/>
    </xf>
    <xf numFmtId="38" fontId="16" fillId="0" borderId="1" xfId="6" applyNumberFormat="1" applyFont="1" applyFill="1" applyBorder="1" applyAlignment="1">
      <alignment vertical="center" wrapText="1"/>
    </xf>
    <xf numFmtId="58" fontId="16" fillId="0" borderId="1" xfId="6" applyNumberFormat="1" applyFont="1" applyFill="1" applyBorder="1" applyAlignment="1">
      <alignment horizontal="left" vertical="center" wrapText="1"/>
    </xf>
    <xf numFmtId="58" fontId="7" fillId="0" borderId="1" xfId="0" applyNumberFormat="1" applyFont="1" applyFill="1" applyBorder="1" applyAlignment="1">
      <alignment horizontal="right" vertical="center"/>
    </xf>
    <xf numFmtId="188" fontId="7" fillId="0" borderId="1" xfId="8" applyNumberFormat="1" applyFont="1" applyFill="1" applyBorder="1" applyAlignment="1" applyProtection="1">
      <alignment horizontal="center" vertical="center" shrinkToFit="1"/>
      <protection locked="0"/>
    </xf>
    <xf numFmtId="178" fontId="16" fillId="0" borderId="1" xfId="8" applyNumberFormat="1" applyFont="1" applyFill="1" applyBorder="1" applyAlignment="1" applyProtection="1">
      <alignment horizontal="center" vertical="center" wrapText="1"/>
      <protection locked="0"/>
    </xf>
    <xf numFmtId="189" fontId="7" fillId="0" borderId="1" xfId="0" applyNumberFormat="1" applyFont="1" applyFill="1" applyBorder="1" applyAlignment="1">
      <alignment horizontal="center" vertical="center"/>
    </xf>
    <xf numFmtId="0" fontId="16" fillId="0" borderId="0" xfId="0" applyFont="1" applyFill="1">
      <alignment vertical="center"/>
    </xf>
    <xf numFmtId="41" fontId="16" fillId="0" borderId="1" xfId="0" applyNumberFormat="1" applyFont="1" applyFill="1" applyBorder="1" applyAlignment="1">
      <alignment horizontal="center" vertical="center"/>
    </xf>
    <xf numFmtId="38" fontId="16" fillId="0" borderId="1" xfId="0" applyNumberFormat="1" applyFont="1" applyFill="1" applyBorder="1">
      <alignment vertical="center"/>
    </xf>
    <xf numFmtId="38" fontId="16" fillId="0" borderId="1" xfId="0" applyNumberFormat="1" applyFont="1" applyFill="1" applyBorder="1" applyAlignment="1">
      <alignment horizontal="right" vertical="center"/>
    </xf>
    <xf numFmtId="176" fontId="7" fillId="0" borderId="1" xfId="0" applyNumberFormat="1" applyFont="1" applyFill="1" applyBorder="1" applyAlignment="1">
      <alignment vertical="center" wrapText="1"/>
    </xf>
    <xf numFmtId="49" fontId="7" fillId="0" borderId="1" xfId="0" applyNumberFormat="1" applyFont="1" applyFill="1" applyBorder="1" applyAlignment="1">
      <alignment vertical="center" wrapText="1"/>
    </xf>
    <xf numFmtId="184" fontId="16" fillId="0" borderId="1" xfId="0" applyNumberFormat="1" applyFont="1" applyFill="1" applyBorder="1" applyAlignment="1">
      <alignment vertical="center" wrapText="1"/>
    </xf>
    <xf numFmtId="178" fontId="16" fillId="0" borderId="1" xfId="0" applyNumberFormat="1" applyFont="1" applyFill="1" applyBorder="1" applyAlignment="1">
      <alignment vertical="center" wrapText="1"/>
    </xf>
    <xf numFmtId="58" fontId="7" fillId="0" borderId="1" xfId="0" applyNumberFormat="1" applyFont="1" applyFill="1" applyBorder="1">
      <alignment vertical="center"/>
    </xf>
    <xf numFmtId="180" fontId="7" fillId="0" borderId="1" xfId="0" applyNumberFormat="1" applyFont="1" applyFill="1" applyBorder="1">
      <alignment vertical="center"/>
    </xf>
    <xf numFmtId="1" fontId="7" fillId="0" borderId="1" xfId="0" applyNumberFormat="1" applyFont="1" applyFill="1" applyBorder="1" applyAlignment="1">
      <alignment horizontal="center" vertical="center" wrapText="1"/>
    </xf>
    <xf numFmtId="182" fontId="16" fillId="0" borderId="1" xfId="0" applyNumberFormat="1" applyFont="1" applyFill="1" applyBorder="1" applyAlignment="1">
      <alignment horizontal="center" vertical="center" wrapText="1"/>
    </xf>
    <xf numFmtId="1" fontId="7" fillId="0" borderId="1" xfId="0" applyNumberFormat="1" applyFont="1" applyFill="1" applyBorder="1" applyAlignment="1">
      <alignment horizontal="center" vertical="center"/>
    </xf>
    <xf numFmtId="176" fontId="7" fillId="0" borderId="1" xfId="0" applyNumberFormat="1" applyFont="1" applyFill="1" applyBorder="1" applyAlignment="1" applyProtection="1">
      <alignment horizontal="right" vertical="center" wrapText="1"/>
    </xf>
    <xf numFmtId="0" fontId="7" fillId="0" borderId="1" xfId="0" applyFont="1" applyFill="1" applyBorder="1" applyAlignment="1">
      <alignment horizontal="center" vertical="center" wrapText="1"/>
    </xf>
    <xf numFmtId="185"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right" vertical="center" shrinkToFit="1"/>
    </xf>
    <xf numFmtId="177" fontId="7" fillId="0" borderId="1" xfId="0" applyNumberFormat="1" applyFont="1" applyFill="1" applyBorder="1" applyAlignment="1">
      <alignment horizontal="center" vertical="center" shrinkToFit="1"/>
    </xf>
    <xf numFmtId="0" fontId="4" fillId="0" borderId="0" xfId="0" applyFont="1" applyFill="1" applyBorder="1">
      <alignment vertical="center"/>
    </xf>
    <xf numFmtId="0" fontId="16" fillId="0" borderId="0" xfId="0" applyFont="1" applyFill="1" applyBorder="1">
      <alignment vertical="center"/>
    </xf>
    <xf numFmtId="0" fontId="16" fillId="0" borderId="0" xfId="0" applyFont="1" applyFill="1" applyBorder="1" applyAlignment="1">
      <alignment horizontal="center" vertical="center"/>
    </xf>
    <xf numFmtId="0" fontId="16" fillId="0" borderId="1" xfId="0" applyFont="1" applyFill="1" applyBorder="1" applyAlignment="1">
      <alignment vertical="top" wrapText="1"/>
    </xf>
    <xf numFmtId="0" fontId="16" fillId="0" borderId="1" xfId="0" applyFont="1" applyFill="1" applyBorder="1" applyAlignment="1" applyProtection="1">
      <alignment horizontal="left" vertical="top" wrapText="1" shrinkToFit="1"/>
      <protection locked="0"/>
    </xf>
    <xf numFmtId="0" fontId="16" fillId="0" borderId="1" xfId="0" applyFont="1" applyFill="1" applyBorder="1" applyAlignment="1" applyProtection="1">
      <alignment vertical="top" wrapText="1"/>
      <protection locked="0"/>
    </xf>
    <xf numFmtId="0" fontId="7" fillId="0" borderId="1" xfId="0" applyFont="1" applyFill="1" applyBorder="1" applyAlignment="1">
      <alignment vertical="top" wrapText="1"/>
    </xf>
    <xf numFmtId="0" fontId="7" fillId="0" borderId="1" xfId="0" applyFont="1" applyFill="1" applyBorder="1" applyAlignment="1" applyProtection="1">
      <alignment horizontal="left" vertical="top" wrapText="1"/>
      <protection locked="0"/>
    </xf>
    <xf numFmtId="0" fontId="7" fillId="0" borderId="1" xfId="0" applyFont="1" applyFill="1" applyBorder="1" applyAlignment="1" applyProtection="1">
      <alignment vertical="top" wrapText="1"/>
      <protection locked="0"/>
    </xf>
    <xf numFmtId="0" fontId="16" fillId="0" borderId="1" xfId="0" applyFont="1" applyFill="1" applyBorder="1" applyAlignment="1">
      <alignment horizontal="left" vertical="top" wrapText="1"/>
    </xf>
    <xf numFmtId="182" fontId="16" fillId="0" borderId="1" xfId="0" applyNumberFormat="1" applyFont="1" applyFill="1" applyBorder="1" applyAlignment="1">
      <alignment vertical="top" wrapText="1"/>
    </xf>
    <xf numFmtId="0" fontId="16" fillId="0" borderId="1" xfId="5" applyNumberFormat="1" applyFont="1" applyFill="1" applyBorder="1" applyAlignment="1">
      <alignment horizontal="center" vertical="top" wrapText="1"/>
    </xf>
    <xf numFmtId="0" fontId="16" fillId="0" borderId="1" xfId="6" applyFont="1" applyFill="1" applyBorder="1" applyAlignment="1">
      <alignment vertical="top" wrapText="1"/>
    </xf>
    <xf numFmtId="0" fontId="16" fillId="0" borderId="1" xfId="0" applyFont="1" applyFill="1" applyBorder="1" applyAlignment="1">
      <alignment vertical="top"/>
    </xf>
    <xf numFmtId="0" fontId="7" fillId="0" borderId="1" xfId="0" applyFont="1" applyFill="1" applyBorder="1" applyAlignment="1">
      <alignment horizontal="left" vertical="top" wrapText="1"/>
    </xf>
    <xf numFmtId="182" fontId="7" fillId="0" borderId="1" xfId="0" applyNumberFormat="1" applyFont="1" applyFill="1" applyBorder="1" applyAlignment="1">
      <alignment vertical="top" wrapText="1"/>
    </xf>
    <xf numFmtId="0" fontId="7" fillId="0" borderId="1" xfId="0" applyNumberFormat="1" applyFont="1" applyFill="1" applyBorder="1" applyAlignment="1">
      <alignment horizontal="left" vertical="top" wrapText="1"/>
    </xf>
    <xf numFmtId="0" fontId="7" fillId="0" borderId="1" xfId="6" applyFont="1" applyFill="1" applyBorder="1" applyAlignment="1">
      <alignment vertical="top" wrapText="1"/>
    </xf>
    <xf numFmtId="0" fontId="7" fillId="0" borderId="1" xfId="7" applyFont="1" applyFill="1" applyBorder="1" applyAlignment="1">
      <alignment horizontal="left" vertical="top" wrapText="1"/>
    </xf>
    <xf numFmtId="49" fontId="7" fillId="0" borderId="1" xfId="0" applyNumberFormat="1" applyFont="1" applyFill="1" applyBorder="1" applyAlignment="1">
      <alignment horizontal="left" vertical="top" wrapText="1"/>
    </xf>
    <xf numFmtId="0" fontId="7" fillId="0" borderId="1" xfId="5" applyNumberFormat="1" applyFont="1" applyFill="1" applyBorder="1" applyAlignment="1">
      <alignment horizontal="left" vertical="top" wrapText="1"/>
    </xf>
    <xf numFmtId="14" fontId="7" fillId="0" borderId="1" xfId="0" applyNumberFormat="1" applyFont="1" applyFill="1" applyBorder="1" applyAlignment="1">
      <alignment vertical="top" wrapText="1"/>
    </xf>
    <xf numFmtId="0" fontId="16" fillId="0" borderId="0" xfId="0" applyFont="1" applyFill="1" applyBorder="1" applyAlignment="1">
      <alignment horizontal="center" vertical="center" wrapText="1"/>
    </xf>
    <xf numFmtId="0" fontId="16" fillId="0" borderId="0" xfId="0" applyFont="1" applyFill="1" applyBorder="1" applyAlignment="1">
      <alignment vertical="center" wrapText="1"/>
    </xf>
    <xf numFmtId="182" fontId="16"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center" vertical="center" wrapText="1"/>
    </xf>
    <xf numFmtId="0" fontId="16" fillId="0" borderId="0" xfId="6" applyFont="1" applyFill="1" applyBorder="1" applyAlignment="1">
      <alignment horizontal="center" vertical="center" wrapText="1"/>
    </xf>
    <xf numFmtId="0" fontId="16" fillId="0" borderId="0" xfId="0" applyFont="1" applyFill="1" applyBorder="1" applyAlignment="1" applyProtection="1">
      <alignment horizontal="center" vertical="center" wrapText="1"/>
      <protection locked="0"/>
    </xf>
    <xf numFmtId="0" fontId="17" fillId="0" borderId="1" xfId="0" applyFont="1" applyFill="1" applyBorder="1" applyAlignment="1">
      <alignment vertical="top" wrapText="1"/>
    </xf>
    <xf numFmtId="0" fontId="25" fillId="0" borderId="1" xfId="0" applyFont="1" applyFill="1" applyBorder="1" applyAlignment="1">
      <alignment vertical="top" wrapText="1"/>
    </xf>
    <xf numFmtId="58" fontId="25" fillId="0" borderId="1" xfId="0" applyNumberFormat="1" applyFont="1" applyFill="1" applyBorder="1">
      <alignment vertical="center"/>
    </xf>
    <xf numFmtId="180" fontId="25" fillId="0" borderId="1" xfId="0" applyNumberFormat="1" applyFont="1" applyFill="1" applyBorder="1">
      <alignment vertical="center"/>
    </xf>
    <xf numFmtId="0" fontId="17" fillId="0" borderId="1" xfId="0" applyFont="1" applyFill="1" applyBorder="1">
      <alignment vertical="center"/>
    </xf>
    <xf numFmtId="38" fontId="17" fillId="0" borderId="1" xfId="1" applyFont="1" applyFill="1" applyBorder="1" applyAlignment="1" applyProtection="1">
      <alignment horizontal="right" vertical="center" wrapText="1"/>
      <protection locked="0"/>
    </xf>
    <xf numFmtId="178" fontId="17" fillId="0" borderId="1" xfId="2" applyNumberFormat="1" applyFont="1" applyFill="1" applyBorder="1" applyAlignment="1">
      <alignment horizontal="center" vertical="center"/>
    </xf>
    <xf numFmtId="0" fontId="17" fillId="0" borderId="1" xfId="0" applyFont="1" applyFill="1" applyBorder="1" applyAlignment="1">
      <alignment vertical="center" wrapText="1"/>
    </xf>
    <xf numFmtId="0" fontId="28" fillId="0" borderId="1" xfId="0" applyFont="1" applyFill="1" applyBorder="1" applyAlignment="1">
      <alignment vertical="center" wrapText="1"/>
    </xf>
    <xf numFmtId="0" fontId="28" fillId="0" borderId="1" xfId="0" applyFont="1" applyFill="1" applyBorder="1" applyAlignment="1">
      <alignment vertical="top" wrapText="1"/>
    </xf>
    <xf numFmtId="49" fontId="7" fillId="0" borderId="1" xfId="0" applyNumberFormat="1" applyFont="1" applyFill="1" applyBorder="1" applyAlignment="1">
      <alignment vertical="top" wrapText="1"/>
    </xf>
    <xf numFmtId="58" fontId="7" fillId="0" borderId="1" xfId="6" applyNumberFormat="1" applyFont="1" applyFill="1" applyBorder="1" applyAlignment="1">
      <alignment vertical="top" wrapText="1"/>
    </xf>
    <xf numFmtId="179" fontId="7" fillId="0" borderId="1" xfId="0" applyNumberFormat="1" applyFont="1" applyFill="1" applyBorder="1" applyAlignment="1" applyProtection="1">
      <alignment vertical="top" wrapText="1"/>
      <protection locked="0"/>
    </xf>
    <xf numFmtId="0" fontId="7" fillId="0" borderId="0" xfId="0" applyFont="1" applyFill="1">
      <alignment vertical="center"/>
    </xf>
    <xf numFmtId="0" fontId="4" fillId="0" borderId="1" xfId="0" applyFont="1" applyFill="1" applyBorder="1" applyAlignment="1">
      <alignment horizontal="center" vertical="center"/>
    </xf>
    <xf numFmtId="0" fontId="1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cellXfs>
  <cellStyles count="11">
    <cellStyle name="パーセント" xfId="2" builtinId="5"/>
    <cellStyle name="パーセント 3" xfId="4" xr:uid="{00000000-0005-0000-0000-000001000000}"/>
    <cellStyle name="桁区切り" xfId="1" builtinId="6"/>
    <cellStyle name="桁区切り 2" xfId="9" xr:uid="{00000000-0005-0000-0000-000003000000}"/>
    <cellStyle name="桁区切り 4" xfId="3" xr:uid="{00000000-0005-0000-0000-000004000000}"/>
    <cellStyle name="標準" xfId="0" builtinId="0"/>
    <cellStyle name="標準 2" xfId="6" xr:uid="{00000000-0005-0000-0000-000006000000}"/>
    <cellStyle name="標準 3" xfId="10" xr:uid="{00000000-0005-0000-0000-000007000000}"/>
    <cellStyle name="標準_１６７調査票４案件best100（再検討）0914提出用" xfId="7" xr:uid="{00000000-0005-0000-0000-000008000000}"/>
    <cellStyle name="標準_平成１９年度予算執行計画【第３四半期】（○○局）" xfId="8" xr:uid="{00000000-0005-0000-0000-00000B000000}"/>
    <cellStyle name="標準_様式2（契約）" xfId="5" xr:uid="{00000000-0005-0000-0000-00000C000000}"/>
  </cellStyles>
  <dxfs count="11">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fill>
        <patternFill>
          <bgColor theme="1" tint="0.249977111117893"/>
        </patternFill>
      </fill>
    </dxf>
    <dxf>
      <numFmt numFmtId="190" formatCode="&quot;令&quot;&quot;和&quot;&quot;元&quot;&quot;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1079946</xdr:colOff>
      <xdr:row>0</xdr:row>
      <xdr:rowOff>61080</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3115064" y="6108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様式６－３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0849;&#29992;&#12501;&#12457;&#12523;&#12480;\&#20250;&#35336;&#25285;&#24403;\&#32207;&#21209;&#35506;&#20250;&#35336;&#25285;&#24403;\&#22865;&#32004;&#20418;\&#22865;&#32004;&#20418;\&#21332;&#35696;&#12539;&#30330;&#27880;\2208%20&#65288;&#20316;&#26989;&#20381;&#38972;&#65289;FW%20%20&#12304;&#20316;&#26989;&#20381;&#38972;&#12539;&#35201;&#36820;&#20449;&#12305;&#20844;&#30410;&#27861;&#20154;&#12395;&#23550;&#12377;&#12427;&#25903;&#20986;&#65288;&#20196;&#21644;&#65299;&#24180;&#24230;&#65289;&#12395;&#20418;&#12427;&#20844;&#34920;&#12539;&#28857;&#26908;&#12395;&#12388;&#12356;&#12390;&#65288;&#20381;&#38972;&#65289;\01%20&#20316;&#26989;\&#9733;&#21442;&#32771;\&#9734;&#27096;&#24335;2&#65288;R03%20&#31478;&#2010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3 "/>
      <sheetName val="リスト"/>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40"/>
  <sheetViews>
    <sheetView tabSelected="1" view="pageLayout" zoomScaleNormal="100" zoomScaleSheetLayoutView="85" workbookViewId="0">
      <selection activeCell="A3" sqref="A3:A4"/>
    </sheetView>
  </sheetViews>
  <sheetFormatPr defaultColWidth="9" defaultRowHeight="13.2"/>
  <cols>
    <col min="1" max="1" width="14.44140625" style="67" customWidth="1"/>
    <col min="2" max="2" width="24.88671875" style="67" customWidth="1"/>
    <col min="3" max="3" width="23.6640625" style="67" customWidth="1"/>
    <col min="4" max="4" width="16.109375" style="67" customWidth="1"/>
    <col min="5" max="5" width="17.6640625" style="67" customWidth="1"/>
    <col min="6" max="9" width="14" style="67" customWidth="1"/>
    <col min="10" max="10" width="7.44140625" style="67" customWidth="1"/>
    <col min="11" max="13" width="11.6640625" style="67" customWidth="1"/>
    <col min="14" max="14" width="15" style="67" customWidth="1"/>
    <col min="15" max="15" width="37.88671875" style="126" customWidth="1"/>
    <col min="16" max="16" width="9" style="67"/>
    <col min="17" max="17" width="11.6640625" style="86" customWidth="1"/>
    <col min="18" max="16384" width="9" style="67"/>
  </cols>
  <sheetData>
    <row r="1" spans="1:17">
      <c r="A1" s="128" t="s">
        <v>12</v>
      </c>
      <c r="B1" s="128"/>
      <c r="C1" s="128"/>
      <c r="D1" s="128"/>
      <c r="E1" s="128"/>
      <c r="F1" s="128"/>
      <c r="G1" s="128"/>
      <c r="H1" s="128"/>
      <c r="I1" s="128"/>
      <c r="J1" s="128"/>
      <c r="K1" s="128"/>
      <c r="L1" s="128"/>
      <c r="M1" s="128"/>
      <c r="N1" s="128"/>
      <c r="O1" s="128"/>
      <c r="P1" s="128"/>
    </row>
    <row r="3" spans="1:17" ht="28.5" customHeight="1">
      <c r="A3" s="127" t="s">
        <v>22</v>
      </c>
      <c r="B3" s="129" t="s">
        <v>8</v>
      </c>
      <c r="C3" s="129" t="s">
        <v>0</v>
      </c>
      <c r="D3" s="129" t="s">
        <v>1</v>
      </c>
      <c r="E3" s="129" t="s">
        <v>18</v>
      </c>
      <c r="F3" s="129" t="s">
        <v>21</v>
      </c>
      <c r="G3" s="129" t="s">
        <v>2</v>
      </c>
      <c r="H3" s="129" t="s">
        <v>3</v>
      </c>
      <c r="I3" s="129" t="s">
        <v>4</v>
      </c>
      <c r="J3" s="129" t="s">
        <v>5</v>
      </c>
      <c r="K3" s="129" t="s">
        <v>9</v>
      </c>
      <c r="L3" s="129"/>
      <c r="M3" s="129"/>
      <c r="N3" s="129" t="s">
        <v>6</v>
      </c>
      <c r="O3" s="129" t="s">
        <v>17</v>
      </c>
      <c r="P3" s="129"/>
      <c r="Q3" s="130"/>
    </row>
    <row r="4" spans="1:17" ht="21.6">
      <c r="A4" s="127"/>
      <c r="B4" s="129"/>
      <c r="C4" s="129"/>
      <c r="D4" s="129"/>
      <c r="E4" s="129"/>
      <c r="F4" s="129"/>
      <c r="G4" s="129"/>
      <c r="H4" s="129"/>
      <c r="I4" s="129"/>
      <c r="J4" s="129"/>
      <c r="K4" s="39" t="s">
        <v>7</v>
      </c>
      <c r="L4" s="39" t="s">
        <v>19</v>
      </c>
      <c r="M4" s="39" t="s">
        <v>10</v>
      </c>
      <c r="N4" s="129"/>
      <c r="O4" s="121"/>
      <c r="P4" s="39" t="s">
        <v>11</v>
      </c>
      <c r="Q4" s="131"/>
    </row>
    <row r="5" spans="1:17" ht="94.5" customHeight="1">
      <c r="A5" s="16" t="s">
        <v>36</v>
      </c>
      <c r="B5" s="94" t="s">
        <v>37</v>
      </c>
      <c r="C5" s="99" t="s">
        <v>38</v>
      </c>
      <c r="D5" s="51">
        <v>44287</v>
      </c>
      <c r="E5" s="91" t="s">
        <v>39</v>
      </c>
      <c r="F5" s="49">
        <v>8010005018566</v>
      </c>
      <c r="G5" s="4" t="s">
        <v>40</v>
      </c>
      <c r="H5" s="68" t="s">
        <v>41</v>
      </c>
      <c r="I5" s="19">
        <v>12541746</v>
      </c>
      <c r="J5" s="13" t="s">
        <v>42</v>
      </c>
      <c r="K5" s="16" t="s">
        <v>13</v>
      </c>
      <c r="L5" s="16" t="s">
        <v>20</v>
      </c>
      <c r="M5" s="16">
        <v>1</v>
      </c>
      <c r="N5" s="4" t="s">
        <v>43</v>
      </c>
      <c r="O5" s="122" t="s">
        <v>44</v>
      </c>
      <c r="P5" s="16" t="s">
        <v>15</v>
      </c>
      <c r="Q5" s="87"/>
    </row>
    <row r="6" spans="1:17" ht="84">
      <c r="A6" s="16" t="s">
        <v>45</v>
      </c>
      <c r="B6" s="88" t="s">
        <v>46</v>
      </c>
      <c r="C6" s="91" t="s">
        <v>47</v>
      </c>
      <c r="D6" s="50" t="s">
        <v>48</v>
      </c>
      <c r="E6" s="91" t="s">
        <v>49</v>
      </c>
      <c r="F6" s="47">
        <v>1010405009411</v>
      </c>
      <c r="G6" s="1" t="s">
        <v>50</v>
      </c>
      <c r="H6" s="16" t="s">
        <v>42</v>
      </c>
      <c r="I6" s="25">
        <v>16000000</v>
      </c>
      <c r="J6" s="16" t="s">
        <v>42</v>
      </c>
      <c r="K6" s="16" t="s">
        <v>13</v>
      </c>
      <c r="L6" s="16" t="s">
        <v>20</v>
      </c>
      <c r="M6" s="16">
        <v>1</v>
      </c>
      <c r="N6" s="3"/>
      <c r="O6" s="122" t="s">
        <v>51</v>
      </c>
      <c r="P6" s="16" t="s">
        <v>16</v>
      </c>
      <c r="Q6" s="107"/>
    </row>
    <row r="7" spans="1:17" ht="66">
      <c r="A7" s="16" t="s">
        <v>52</v>
      </c>
      <c r="B7" s="88" t="s">
        <v>53</v>
      </c>
      <c r="C7" s="91" t="s">
        <v>54</v>
      </c>
      <c r="D7" s="51">
        <v>44355</v>
      </c>
      <c r="E7" s="104" t="s">
        <v>55</v>
      </c>
      <c r="F7" s="48">
        <v>2010405010418</v>
      </c>
      <c r="G7" s="1" t="s">
        <v>56</v>
      </c>
      <c r="H7" s="2" t="s">
        <v>42</v>
      </c>
      <c r="I7" s="32">
        <v>12096297</v>
      </c>
      <c r="J7" s="57" t="s">
        <v>42</v>
      </c>
      <c r="K7" s="16" t="s">
        <v>14</v>
      </c>
      <c r="L7" s="16" t="s">
        <v>497</v>
      </c>
      <c r="M7" s="16">
        <v>2</v>
      </c>
      <c r="N7" s="3"/>
      <c r="O7" s="122" t="s">
        <v>57</v>
      </c>
      <c r="P7" s="16" t="s">
        <v>15</v>
      </c>
      <c r="Q7" s="87"/>
    </row>
    <row r="8" spans="1:17" ht="59.25" customHeight="1">
      <c r="A8" s="16" t="s">
        <v>52</v>
      </c>
      <c r="B8" s="88" t="s">
        <v>58</v>
      </c>
      <c r="C8" s="91" t="s">
        <v>59</v>
      </c>
      <c r="D8" s="51">
        <v>44440</v>
      </c>
      <c r="E8" s="104" t="s">
        <v>60</v>
      </c>
      <c r="F8" s="48">
        <v>2010405010418</v>
      </c>
      <c r="G8" s="1" t="s">
        <v>61</v>
      </c>
      <c r="H8" s="2" t="s">
        <v>42</v>
      </c>
      <c r="I8" s="32">
        <v>24635638</v>
      </c>
      <c r="J8" s="57" t="s">
        <v>42</v>
      </c>
      <c r="K8" s="16" t="s">
        <v>14</v>
      </c>
      <c r="L8" s="16" t="s">
        <v>497</v>
      </c>
      <c r="M8" s="16">
        <v>2</v>
      </c>
      <c r="N8" s="3"/>
      <c r="O8" s="104" t="s">
        <v>62</v>
      </c>
      <c r="P8" s="16" t="s">
        <v>15</v>
      </c>
      <c r="Q8" s="87"/>
    </row>
    <row r="9" spans="1:17" ht="60">
      <c r="A9" s="16" t="s">
        <v>63</v>
      </c>
      <c r="B9" s="88" t="s">
        <v>64</v>
      </c>
      <c r="C9" s="91" t="s">
        <v>65</v>
      </c>
      <c r="D9" s="53">
        <v>44342</v>
      </c>
      <c r="E9" s="91" t="s">
        <v>66</v>
      </c>
      <c r="F9" s="45">
        <v>4011405001520</v>
      </c>
      <c r="G9" s="3" t="s">
        <v>67</v>
      </c>
      <c r="H9" s="69">
        <v>38550843</v>
      </c>
      <c r="I9" s="69">
        <v>36184929</v>
      </c>
      <c r="J9" s="43">
        <v>0.93799999999999994</v>
      </c>
      <c r="K9" s="16" t="s">
        <v>13</v>
      </c>
      <c r="L9" s="16" t="s">
        <v>20</v>
      </c>
      <c r="M9" s="16">
        <v>1</v>
      </c>
      <c r="N9" s="3" t="s">
        <v>68</v>
      </c>
      <c r="O9" s="122" t="s">
        <v>69</v>
      </c>
      <c r="P9" s="16" t="s">
        <v>15</v>
      </c>
      <c r="Q9" s="87"/>
    </row>
    <row r="10" spans="1:17" ht="90" customHeight="1">
      <c r="A10" s="16" t="s">
        <v>63</v>
      </c>
      <c r="B10" s="88" t="s">
        <v>70</v>
      </c>
      <c r="C10" s="91" t="s">
        <v>71</v>
      </c>
      <c r="D10" s="53">
        <v>44377</v>
      </c>
      <c r="E10" s="91" t="s">
        <v>72</v>
      </c>
      <c r="F10" s="45">
        <v>4490005006056</v>
      </c>
      <c r="G10" s="3" t="s">
        <v>67</v>
      </c>
      <c r="H10" s="70">
        <v>40570786</v>
      </c>
      <c r="I10" s="70">
        <v>32450000</v>
      </c>
      <c r="J10" s="46">
        <v>0.79900000000000004</v>
      </c>
      <c r="K10" s="16" t="s">
        <v>14</v>
      </c>
      <c r="L10" s="16" t="s">
        <v>20</v>
      </c>
      <c r="M10" s="16">
        <v>2</v>
      </c>
      <c r="N10" s="3" t="s">
        <v>73</v>
      </c>
      <c r="O10" s="122" t="s">
        <v>74</v>
      </c>
      <c r="P10" s="16" t="s">
        <v>15</v>
      </c>
      <c r="Q10" s="87"/>
    </row>
    <row r="11" spans="1:17" ht="90" customHeight="1">
      <c r="A11" s="16" t="s">
        <v>63</v>
      </c>
      <c r="B11" s="88" t="s">
        <v>75</v>
      </c>
      <c r="C11" s="91" t="s">
        <v>76</v>
      </c>
      <c r="D11" s="53">
        <v>44392</v>
      </c>
      <c r="E11" s="91" t="s">
        <v>543</v>
      </c>
      <c r="F11" s="45">
        <v>8030005000506</v>
      </c>
      <c r="G11" s="3" t="s">
        <v>67</v>
      </c>
      <c r="H11" s="70">
        <v>41425000</v>
      </c>
      <c r="I11" s="70">
        <v>41206000</v>
      </c>
      <c r="J11" s="46">
        <v>0.99399999999999999</v>
      </c>
      <c r="K11" s="16" t="s">
        <v>77</v>
      </c>
      <c r="L11" s="16" t="s">
        <v>20</v>
      </c>
      <c r="M11" s="16">
        <v>2</v>
      </c>
      <c r="N11" s="3" t="s">
        <v>78</v>
      </c>
      <c r="O11" s="122" t="s">
        <v>74</v>
      </c>
      <c r="P11" s="16" t="s">
        <v>15</v>
      </c>
      <c r="Q11" s="87"/>
    </row>
    <row r="12" spans="1:17" ht="90" customHeight="1">
      <c r="A12" s="16" t="s">
        <v>63</v>
      </c>
      <c r="B12" s="88" t="s">
        <v>79</v>
      </c>
      <c r="C12" s="91" t="s">
        <v>76</v>
      </c>
      <c r="D12" s="53">
        <v>44392</v>
      </c>
      <c r="E12" s="91" t="s">
        <v>543</v>
      </c>
      <c r="F12" s="45">
        <v>8030005000506</v>
      </c>
      <c r="G12" s="3" t="s">
        <v>67</v>
      </c>
      <c r="H12" s="70">
        <v>73969636</v>
      </c>
      <c r="I12" s="70">
        <v>65120000</v>
      </c>
      <c r="J12" s="46">
        <v>0.88</v>
      </c>
      <c r="K12" s="16" t="s">
        <v>77</v>
      </c>
      <c r="L12" s="16" t="s">
        <v>20</v>
      </c>
      <c r="M12" s="16">
        <v>2</v>
      </c>
      <c r="N12" s="3" t="s">
        <v>78</v>
      </c>
      <c r="O12" s="122" t="s">
        <v>74</v>
      </c>
      <c r="P12" s="16" t="s">
        <v>15</v>
      </c>
      <c r="Q12" s="87"/>
    </row>
    <row r="13" spans="1:17" ht="90" customHeight="1">
      <c r="A13" s="16" t="s">
        <v>63</v>
      </c>
      <c r="B13" s="88" t="s">
        <v>80</v>
      </c>
      <c r="C13" s="91" t="s">
        <v>81</v>
      </c>
      <c r="D13" s="53">
        <v>44393</v>
      </c>
      <c r="E13" s="91" t="s">
        <v>82</v>
      </c>
      <c r="F13" s="45">
        <v>4080005006188</v>
      </c>
      <c r="G13" s="3" t="s">
        <v>67</v>
      </c>
      <c r="H13" s="70">
        <v>103769116</v>
      </c>
      <c r="I13" s="70">
        <v>77000000</v>
      </c>
      <c r="J13" s="46">
        <v>0.74199999999999999</v>
      </c>
      <c r="K13" s="16" t="s">
        <v>77</v>
      </c>
      <c r="L13" s="16" t="s">
        <v>20</v>
      </c>
      <c r="M13" s="16">
        <v>4</v>
      </c>
      <c r="N13" s="3" t="s">
        <v>78</v>
      </c>
      <c r="O13" s="122" t="s">
        <v>74</v>
      </c>
      <c r="P13" s="16" t="s">
        <v>15</v>
      </c>
      <c r="Q13" s="87"/>
    </row>
    <row r="14" spans="1:17" ht="90" customHeight="1">
      <c r="A14" s="16" t="s">
        <v>63</v>
      </c>
      <c r="B14" s="88" t="s">
        <v>83</v>
      </c>
      <c r="C14" s="91" t="s">
        <v>84</v>
      </c>
      <c r="D14" s="53">
        <v>44398</v>
      </c>
      <c r="E14" s="91" t="s">
        <v>85</v>
      </c>
      <c r="F14" s="45">
        <v>9400005005193</v>
      </c>
      <c r="G14" s="3" t="s">
        <v>67</v>
      </c>
      <c r="H14" s="70">
        <v>51809149</v>
      </c>
      <c r="I14" s="70">
        <v>51480000</v>
      </c>
      <c r="J14" s="46">
        <v>0.99299999999999999</v>
      </c>
      <c r="K14" s="16" t="s">
        <v>77</v>
      </c>
      <c r="L14" s="16" t="s">
        <v>20</v>
      </c>
      <c r="M14" s="16">
        <v>1</v>
      </c>
      <c r="N14" s="3" t="s">
        <v>78</v>
      </c>
      <c r="O14" s="122" t="s">
        <v>74</v>
      </c>
      <c r="P14" s="16" t="s">
        <v>16</v>
      </c>
      <c r="Q14" s="87"/>
    </row>
    <row r="15" spans="1:17" ht="90" customHeight="1">
      <c r="A15" s="16" t="s">
        <v>63</v>
      </c>
      <c r="B15" s="88" t="s">
        <v>86</v>
      </c>
      <c r="C15" s="91" t="s">
        <v>84</v>
      </c>
      <c r="D15" s="53">
        <v>44398</v>
      </c>
      <c r="E15" s="91" t="s">
        <v>87</v>
      </c>
      <c r="F15" s="45">
        <v>9400005005193</v>
      </c>
      <c r="G15" s="3" t="s">
        <v>67</v>
      </c>
      <c r="H15" s="70">
        <v>55984753</v>
      </c>
      <c r="I15" s="70">
        <v>55000000</v>
      </c>
      <c r="J15" s="46">
        <v>0.98199999999999998</v>
      </c>
      <c r="K15" s="16" t="s">
        <v>77</v>
      </c>
      <c r="L15" s="16" t="s">
        <v>20</v>
      </c>
      <c r="M15" s="16">
        <v>1</v>
      </c>
      <c r="N15" s="3" t="s">
        <v>78</v>
      </c>
      <c r="O15" s="122" t="s">
        <v>74</v>
      </c>
      <c r="P15" s="16" t="s">
        <v>15</v>
      </c>
      <c r="Q15" s="87"/>
    </row>
    <row r="16" spans="1:17" ht="90" customHeight="1">
      <c r="A16" s="16" t="s">
        <v>63</v>
      </c>
      <c r="B16" s="88" t="s">
        <v>88</v>
      </c>
      <c r="C16" s="91" t="s">
        <v>89</v>
      </c>
      <c r="D16" s="53">
        <v>44398</v>
      </c>
      <c r="E16" s="91" t="s">
        <v>90</v>
      </c>
      <c r="F16" s="45">
        <v>5120005003238</v>
      </c>
      <c r="G16" s="3" t="s">
        <v>67</v>
      </c>
      <c r="H16" s="70">
        <v>65363173</v>
      </c>
      <c r="I16" s="70">
        <v>62700000</v>
      </c>
      <c r="J16" s="46">
        <v>0.95899999999999996</v>
      </c>
      <c r="K16" s="16" t="s">
        <v>77</v>
      </c>
      <c r="L16" s="16" t="s">
        <v>20</v>
      </c>
      <c r="M16" s="16">
        <v>1</v>
      </c>
      <c r="N16" s="3" t="s">
        <v>78</v>
      </c>
      <c r="O16" s="122" t="s">
        <v>74</v>
      </c>
      <c r="P16" s="16" t="s">
        <v>15</v>
      </c>
      <c r="Q16" s="87"/>
    </row>
    <row r="17" spans="1:17" ht="90" customHeight="1">
      <c r="A17" s="16" t="s">
        <v>63</v>
      </c>
      <c r="B17" s="88" t="s">
        <v>91</v>
      </c>
      <c r="C17" s="91" t="s">
        <v>89</v>
      </c>
      <c r="D17" s="53">
        <v>44398</v>
      </c>
      <c r="E17" s="91" t="s">
        <v>90</v>
      </c>
      <c r="F17" s="45">
        <v>5120005003238</v>
      </c>
      <c r="G17" s="3" t="s">
        <v>67</v>
      </c>
      <c r="H17" s="70">
        <v>83691627</v>
      </c>
      <c r="I17" s="70">
        <v>83600000</v>
      </c>
      <c r="J17" s="46">
        <v>0.998</v>
      </c>
      <c r="K17" s="16" t="s">
        <v>77</v>
      </c>
      <c r="L17" s="16" t="s">
        <v>20</v>
      </c>
      <c r="M17" s="16">
        <v>1</v>
      </c>
      <c r="N17" s="3" t="s">
        <v>78</v>
      </c>
      <c r="O17" s="122" t="s">
        <v>74</v>
      </c>
      <c r="P17" s="16" t="s">
        <v>15</v>
      </c>
      <c r="Q17" s="87"/>
    </row>
    <row r="18" spans="1:17" ht="90" customHeight="1">
      <c r="A18" s="16" t="s">
        <v>63</v>
      </c>
      <c r="B18" s="88" t="s">
        <v>92</v>
      </c>
      <c r="C18" s="91" t="s">
        <v>93</v>
      </c>
      <c r="D18" s="53">
        <v>44398</v>
      </c>
      <c r="E18" s="91" t="s">
        <v>94</v>
      </c>
      <c r="F18" s="45">
        <v>9500005006917</v>
      </c>
      <c r="G18" s="3" t="s">
        <v>67</v>
      </c>
      <c r="H18" s="70">
        <v>101022428</v>
      </c>
      <c r="I18" s="70">
        <v>100650000</v>
      </c>
      <c r="J18" s="46">
        <v>0.996</v>
      </c>
      <c r="K18" s="16" t="s">
        <v>77</v>
      </c>
      <c r="L18" s="16" t="s">
        <v>20</v>
      </c>
      <c r="M18" s="16">
        <v>2</v>
      </c>
      <c r="N18" s="3" t="s">
        <v>78</v>
      </c>
      <c r="O18" s="122" t="s">
        <v>74</v>
      </c>
      <c r="P18" s="16" t="s">
        <v>15</v>
      </c>
      <c r="Q18" s="87"/>
    </row>
    <row r="19" spans="1:17" ht="90" customHeight="1">
      <c r="A19" s="16" t="s">
        <v>63</v>
      </c>
      <c r="B19" s="88" t="s">
        <v>95</v>
      </c>
      <c r="C19" s="91" t="s">
        <v>96</v>
      </c>
      <c r="D19" s="53">
        <v>44407</v>
      </c>
      <c r="E19" s="91" t="s">
        <v>97</v>
      </c>
      <c r="F19" s="45">
        <v>6020005002843</v>
      </c>
      <c r="G19" s="3" t="s">
        <v>67</v>
      </c>
      <c r="H19" s="70">
        <v>36689579</v>
      </c>
      <c r="I19" s="70">
        <v>29150000</v>
      </c>
      <c r="J19" s="46">
        <v>0.79400000000000004</v>
      </c>
      <c r="K19" s="16" t="s">
        <v>77</v>
      </c>
      <c r="L19" s="16" t="s">
        <v>20</v>
      </c>
      <c r="M19" s="16">
        <v>2</v>
      </c>
      <c r="N19" s="3" t="s">
        <v>98</v>
      </c>
      <c r="O19" s="122" t="s">
        <v>74</v>
      </c>
      <c r="P19" s="16" t="s">
        <v>15</v>
      </c>
      <c r="Q19" s="87"/>
    </row>
    <row r="20" spans="1:17" ht="90" customHeight="1">
      <c r="A20" s="16" t="s">
        <v>63</v>
      </c>
      <c r="B20" s="88" t="s">
        <v>99</v>
      </c>
      <c r="C20" s="91" t="s">
        <v>100</v>
      </c>
      <c r="D20" s="53">
        <v>44413</v>
      </c>
      <c r="E20" s="91" t="s">
        <v>101</v>
      </c>
      <c r="F20" s="45">
        <v>6020005002843</v>
      </c>
      <c r="G20" s="3" t="s">
        <v>67</v>
      </c>
      <c r="H20" s="70">
        <v>39333948</v>
      </c>
      <c r="I20" s="70">
        <v>36300000</v>
      </c>
      <c r="J20" s="46">
        <v>0.92200000000000004</v>
      </c>
      <c r="K20" s="16" t="s">
        <v>14</v>
      </c>
      <c r="L20" s="16" t="s">
        <v>20</v>
      </c>
      <c r="M20" s="16">
        <v>2</v>
      </c>
      <c r="N20" s="3" t="s">
        <v>102</v>
      </c>
      <c r="O20" s="122" t="s">
        <v>74</v>
      </c>
      <c r="P20" s="16" t="s">
        <v>15</v>
      </c>
      <c r="Q20" s="87"/>
    </row>
    <row r="21" spans="1:17" ht="90" customHeight="1">
      <c r="A21" s="16" t="s">
        <v>63</v>
      </c>
      <c r="B21" s="88" t="s">
        <v>103</v>
      </c>
      <c r="C21" s="91" t="s">
        <v>104</v>
      </c>
      <c r="D21" s="53">
        <v>44440</v>
      </c>
      <c r="E21" s="91" t="s">
        <v>105</v>
      </c>
      <c r="F21" s="45">
        <v>6090005000213</v>
      </c>
      <c r="G21" s="3" t="s">
        <v>67</v>
      </c>
      <c r="H21" s="70">
        <v>88832781</v>
      </c>
      <c r="I21" s="70">
        <v>88550000</v>
      </c>
      <c r="J21" s="46">
        <v>0.996</v>
      </c>
      <c r="K21" s="16" t="s">
        <v>14</v>
      </c>
      <c r="L21" s="16" t="s">
        <v>20</v>
      </c>
      <c r="M21" s="16">
        <v>2</v>
      </c>
      <c r="N21" s="3" t="s">
        <v>106</v>
      </c>
      <c r="O21" s="122" t="s">
        <v>74</v>
      </c>
      <c r="P21" s="16" t="s">
        <v>15</v>
      </c>
      <c r="Q21" s="87"/>
    </row>
    <row r="22" spans="1:17" ht="90" customHeight="1">
      <c r="A22" s="16" t="s">
        <v>63</v>
      </c>
      <c r="B22" s="88" t="s">
        <v>107</v>
      </c>
      <c r="C22" s="91" t="s">
        <v>108</v>
      </c>
      <c r="D22" s="53">
        <v>44453</v>
      </c>
      <c r="E22" s="91" t="s">
        <v>109</v>
      </c>
      <c r="F22" s="45">
        <v>8300005000040</v>
      </c>
      <c r="G22" s="3" t="s">
        <v>67</v>
      </c>
      <c r="H22" s="70">
        <v>52664599</v>
      </c>
      <c r="I22" s="70">
        <v>52580000</v>
      </c>
      <c r="J22" s="46">
        <v>0.998</v>
      </c>
      <c r="K22" s="16" t="s">
        <v>14</v>
      </c>
      <c r="L22" s="16" t="s">
        <v>20</v>
      </c>
      <c r="M22" s="16">
        <v>1</v>
      </c>
      <c r="N22" s="1" t="s">
        <v>110</v>
      </c>
      <c r="O22" s="122" t="s">
        <v>74</v>
      </c>
      <c r="P22" s="16" t="s">
        <v>15</v>
      </c>
      <c r="Q22" s="87"/>
    </row>
    <row r="23" spans="1:17" ht="240.75" customHeight="1">
      <c r="A23" s="16" t="s">
        <v>544</v>
      </c>
      <c r="B23" s="88" t="s">
        <v>545</v>
      </c>
      <c r="C23" s="91" t="s">
        <v>546</v>
      </c>
      <c r="D23" s="71">
        <v>44287</v>
      </c>
      <c r="E23" s="91" t="s">
        <v>547</v>
      </c>
      <c r="F23" s="72" t="s">
        <v>548</v>
      </c>
      <c r="G23" s="1" t="s">
        <v>549</v>
      </c>
      <c r="H23" s="73">
        <v>18110554</v>
      </c>
      <c r="I23" s="73">
        <v>18015166</v>
      </c>
      <c r="J23" s="74">
        <v>0.99400000000000011</v>
      </c>
      <c r="K23" s="4" t="s">
        <v>116</v>
      </c>
      <c r="L23" s="4" t="s">
        <v>20</v>
      </c>
      <c r="M23" s="1">
        <v>1</v>
      </c>
      <c r="N23" s="1"/>
      <c r="O23" s="122" t="s">
        <v>550</v>
      </c>
      <c r="P23" s="1" t="s">
        <v>488</v>
      </c>
      <c r="Q23" s="108"/>
    </row>
    <row r="24" spans="1:17" ht="60">
      <c r="A24" s="16" t="s">
        <v>542</v>
      </c>
      <c r="B24" s="113" t="s">
        <v>516</v>
      </c>
      <c r="C24" s="114" t="s">
        <v>517</v>
      </c>
      <c r="D24" s="115">
        <v>44525</v>
      </c>
      <c r="E24" s="114" t="s">
        <v>518</v>
      </c>
      <c r="F24" s="116">
        <v>8150005000782</v>
      </c>
      <c r="G24" s="117" t="s">
        <v>67</v>
      </c>
      <c r="H24" s="118">
        <v>40682070</v>
      </c>
      <c r="I24" s="41">
        <v>40040000</v>
      </c>
      <c r="J24" s="119">
        <v>0.98399999999999999</v>
      </c>
      <c r="K24" s="40" t="s">
        <v>519</v>
      </c>
      <c r="L24" s="40" t="s">
        <v>520</v>
      </c>
      <c r="M24" s="40">
        <v>1</v>
      </c>
      <c r="N24" s="120"/>
      <c r="O24" s="114" t="s">
        <v>521</v>
      </c>
      <c r="P24" s="40" t="s">
        <v>522</v>
      </c>
      <c r="Q24" s="87"/>
    </row>
    <row r="25" spans="1:17" ht="119.25" customHeight="1">
      <c r="A25" s="16" t="s">
        <v>542</v>
      </c>
      <c r="B25" s="88" t="s">
        <v>523</v>
      </c>
      <c r="C25" s="91" t="s">
        <v>524</v>
      </c>
      <c r="D25" s="75">
        <v>44376</v>
      </c>
      <c r="E25" s="91" t="s">
        <v>525</v>
      </c>
      <c r="F25" s="76">
        <v>4011405001520</v>
      </c>
      <c r="G25" s="3" t="s">
        <v>526</v>
      </c>
      <c r="H25" s="1" t="s">
        <v>527</v>
      </c>
      <c r="I25" s="41" t="s">
        <v>528</v>
      </c>
      <c r="J25" s="16" t="s">
        <v>42</v>
      </c>
      <c r="K25" s="16" t="s">
        <v>13</v>
      </c>
      <c r="L25" s="16" t="s">
        <v>20</v>
      </c>
      <c r="M25" s="16">
        <v>2</v>
      </c>
      <c r="N25" s="1" t="s">
        <v>529</v>
      </c>
      <c r="O25" s="122" t="s">
        <v>530</v>
      </c>
      <c r="P25" s="16" t="s">
        <v>15</v>
      </c>
      <c r="Q25" s="87"/>
    </row>
    <row r="26" spans="1:17" ht="79.2">
      <c r="A26" s="16" t="s">
        <v>542</v>
      </c>
      <c r="B26" s="88" t="s">
        <v>531</v>
      </c>
      <c r="C26" s="91" t="s">
        <v>532</v>
      </c>
      <c r="D26" s="75">
        <v>44446</v>
      </c>
      <c r="E26" s="91" t="s">
        <v>525</v>
      </c>
      <c r="F26" s="76">
        <v>4011405001520</v>
      </c>
      <c r="G26" s="3" t="s">
        <v>526</v>
      </c>
      <c r="H26" s="1" t="s">
        <v>527</v>
      </c>
      <c r="I26" s="42" t="s">
        <v>533</v>
      </c>
      <c r="J26" s="16" t="s">
        <v>42</v>
      </c>
      <c r="K26" s="16" t="s">
        <v>13</v>
      </c>
      <c r="L26" s="16" t="s">
        <v>20</v>
      </c>
      <c r="M26" s="16">
        <v>1</v>
      </c>
      <c r="N26" s="1" t="s">
        <v>534</v>
      </c>
      <c r="O26" s="122" t="s">
        <v>535</v>
      </c>
      <c r="P26" s="16" t="s">
        <v>15</v>
      </c>
      <c r="Q26" s="87"/>
    </row>
    <row r="27" spans="1:17" ht="117" customHeight="1">
      <c r="A27" s="16" t="s">
        <v>542</v>
      </c>
      <c r="B27" s="88" t="s">
        <v>536</v>
      </c>
      <c r="C27" s="91" t="s">
        <v>537</v>
      </c>
      <c r="D27" s="75">
        <v>44361</v>
      </c>
      <c r="E27" s="91" t="s">
        <v>538</v>
      </c>
      <c r="F27" s="76">
        <v>3290005013692</v>
      </c>
      <c r="G27" s="3" t="s">
        <v>526</v>
      </c>
      <c r="H27" s="1" t="s">
        <v>527</v>
      </c>
      <c r="I27" s="41" t="s">
        <v>539</v>
      </c>
      <c r="J27" s="16" t="s">
        <v>42</v>
      </c>
      <c r="K27" s="16" t="s">
        <v>13</v>
      </c>
      <c r="L27" s="16" t="s">
        <v>20</v>
      </c>
      <c r="M27" s="16">
        <v>1</v>
      </c>
      <c r="N27" s="1" t="s">
        <v>540</v>
      </c>
      <c r="O27" s="122" t="s">
        <v>541</v>
      </c>
      <c r="P27" s="16" t="s">
        <v>15</v>
      </c>
      <c r="Q27" s="87"/>
    </row>
    <row r="28" spans="1:17" ht="177.75" customHeight="1">
      <c r="A28" s="16" t="s">
        <v>111</v>
      </c>
      <c r="B28" s="95" t="s">
        <v>112</v>
      </c>
      <c r="C28" s="100" t="s">
        <v>113</v>
      </c>
      <c r="D28" s="52">
        <v>44287</v>
      </c>
      <c r="E28" s="100" t="s">
        <v>114</v>
      </c>
      <c r="F28" s="77">
        <v>9010005017352</v>
      </c>
      <c r="G28" s="1" t="s">
        <v>115</v>
      </c>
      <c r="H28" s="26">
        <v>43268500</v>
      </c>
      <c r="I28" s="26">
        <v>38940000</v>
      </c>
      <c r="J28" s="31">
        <v>0.89996200000000004</v>
      </c>
      <c r="K28" s="4" t="s">
        <v>116</v>
      </c>
      <c r="L28" s="4" t="s">
        <v>20</v>
      </c>
      <c r="M28" s="4">
        <v>1</v>
      </c>
      <c r="N28" s="3"/>
      <c r="O28" s="122" t="s">
        <v>117</v>
      </c>
      <c r="P28" s="78" t="s">
        <v>118</v>
      </c>
      <c r="Q28" s="109"/>
    </row>
    <row r="29" spans="1:17" ht="221.25" customHeight="1">
      <c r="A29" s="16" t="s">
        <v>111</v>
      </c>
      <c r="B29" s="95" t="s">
        <v>119</v>
      </c>
      <c r="C29" s="100" t="s">
        <v>120</v>
      </c>
      <c r="D29" s="52">
        <v>44287</v>
      </c>
      <c r="E29" s="100" t="s">
        <v>121</v>
      </c>
      <c r="F29" s="77">
        <v>1010405009411</v>
      </c>
      <c r="G29" s="1" t="s">
        <v>122</v>
      </c>
      <c r="H29" s="26">
        <v>24332000</v>
      </c>
      <c r="I29" s="26">
        <v>24310000</v>
      </c>
      <c r="J29" s="31">
        <v>0.99909599999999998</v>
      </c>
      <c r="K29" s="4" t="s">
        <v>116</v>
      </c>
      <c r="L29" s="4" t="s">
        <v>20</v>
      </c>
      <c r="M29" s="4">
        <v>1</v>
      </c>
      <c r="N29" s="3"/>
      <c r="O29" s="123" t="s">
        <v>123</v>
      </c>
      <c r="P29" s="78" t="s">
        <v>124</v>
      </c>
      <c r="Q29" s="110"/>
    </row>
    <row r="30" spans="1:17" ht="183.75" customHeight="1">
      <c r="A30" s="16" t="s">
        <v>111</v>
      </c>
      <c r="B30" s="95" t="s">
        <v>125</v>
      </c>
      <c r="C30" s="100" t="s">
        <v>126</v>
      </c>
      <c r="D30" s="52">
        <v>44287</v>
      </c>
      <c r="E30" s="100" t="s">
        <v>127</v>
      </c>
      <c r="F30" s="77">
        <v>1010405009411</v>
      </c>
      <c r="G30" s="1" t="s">
        <v>122</v>
      </c>
      <c r="H30" s="26">
        <v>92808918</v>
      </c>
      <c r="I30" s="26">
        <v>92437675</v>
      </c>
      <c r="J30" s="31">
        <v>0.996</v>
      </c>
      <c r="K30" s="4" t="s">
        <v>116</v>
      </c>
      <c r="L30" s="4" t="s">
        <v>20</v>
      </c>
      <c r="M30" s="4">
        <v>1</v>
      </c>
      <c r="N30" s="3"/>
      <c r="O30" s="123" t="s">
        <v>128</v>
      </c>
      <c r="P30" s="78" t="s">
        <v>15</v>
      </c>
      <c r="Q30" s="109"/>
    </row>
    <row r="31" spans="1:17" ht="178.5" customHeight="1">
      <c r="A31" s="16" t="s">
        <v>111</v>
      </c>
      <c r="B31" s="95" t="s">
        <v>129</v>
      </c>
      <c r="C31" s="100" t="s">
        <v>126</v>
      </c>
      <c r="D31" s="52">
        <v>44287</v>
      </c>
      <c r="E31" s="100" t="s">
        <v>127</v>
      </c>
      <c r="F31" s="77">
        <v>1010405009411</v>
      </c>
      <c r="G31" s="1" t="s">
        <v>122</v>
      </c>
      <c r="H31" s="26">
        <v>55419382</v>
      </c>
      <c r="I31" s="26">
        <v>54565340</v>
      </c>
      <c r="J31" s="31">
        <v>0.98458900000000005</v>
      </c>
      <c r="K31" s="4" t="s">
        <v>116</v>
      </c>
      <c r="L31" s="4" t="s">
        <v>20</v>
      </c>
      <c r="M31" s="4">
        <v>1</v>
      </c>
      <c r="N31" s="3"/>
      <c r="O31" s="123" t="s">
        <v>130</v>
      </c>
      <c r="P31" s="78" t="s">
        <v>124</v>
      </c>
      <c r="Q31" s="110"/>
    </row>
    <row r="32" spans="1:17" ht="72">
      <c r="A32" s="16" t="s">
        <v>111</v>
      </c>
      <c r="B32" s="95" t="s">
        <v>131</v>
      </c>
      <c r="C32" s="100" t="s">
        <v>132</v>
      </c>
      <c r="D32" s="52">
        <v>44287</v>
      </c>
      <c r="E32" s="100" t="s">
        <v>133</v>
      </c>
      <c r="F32" s="77">
        <v>3010005018802</v>
      </c>
      <c r="G32" s="1" t="s">
        <v>122</v>
      </c>
      <c r="H32" s="26">
        <v>52083610</v>
      </c>
      <c r="I32" s="26">
        <v>51997000</v>
      </c>
      <c r="J32" s="31">
        <v>0.99833700000000003</v>
      </c>
      <c r="K32" s="4" t="s">
        <v>116</v>
      </c>
      <c r="L32" s="4" t="s">
        <v>20</v>
      </c>
      <c r="M32" s="4">
        <v>1</v>
      </c>
      <c r="N32" s="3"/>
      <c r="O32" s="123" t="s">
        <v>134</v>
      </c>
      <c r="P32" s="78" t="s">
        <v>118</v>
      </c>
      <c r="Q32" s="110"/>
    </row>
    <row r="33" spans="1:17" ht="72">
      <c r="A33" s="16" t="s">
        <v>135</v>
      </c>
      <c r="B33" s="95" t="s">
        <v>136</v>
      </c>
      <c r="C33" s="100" t="s">
        <v>132</v>
      </c>
      <c r="D33" s="52">
        <v>44287</v>
      </c>
      <c r="E33" s="100" t="s">
        <v>137</v>
      </c>
      <c r="F33" s="77">
        <v>3010005018802</v>
      </c>
      <c r="G33" s="1" t="s">
        <v>138</v>
      </c>
      <c r="H33" s="26">
        <v>61062563</v>
      </c>
      <c r="I33" s="26">
        <v>60830000</v>
      </c>
      <c r="J33" s="31">
        <v>0.99619100000000005</v>
      </c>
      <c r="K33" s="4" t="s">
        <v>116</v>
      </c>
      <c r="L33" s="4" t="s">
        <v>20</v>
      </c>
      <c r="M33" s="4">
        <v>1</v>
      </c>
      <c r="N33" s="3"/>
      <c r="O33" s="123" t="s">
        <v>139</v>
      </c>
      <c r="P33" s="78" t="s">
        <v>118</v>
      </c>
      <c r="Q33" s="109"/>
    </row>
    <row r="34" spans="1:17" ht="72">
      <c r="A34" s="16" t="s">
        <v>111</v>
      </c>
      <c r="B34" s="95" t="s">
        <v>140</v>
      </c>
      <c r="C34" s="100" t="s">
        <v>132</v>
      </c>
      <c r="D34" s="52">
        <v>44287</v>
      </c>
      <c r="E34" s="100" t="s">
        <v>500</v>
      </c>
      <c r="F34" s="77">
        <v>8150005000782</v>
      </c>
      <c r="G34" s="1" t="s">
        <v>122</v>
      </c>
      <c r="H34" s="26">
        <v>21422067</v>
      </c>
      <c r="I34" s="26">
        <v>21340000</v>
      </c>
      <c r="J34" s="31">
        <v>0.99616899999999997</v>
      </c>
      <c r="K34" s="4" t="s">
        <v>116</v>
      </c>
      <c r="L34" s="4" t="s">
        <v>20</v>
      </c>
      <c r="M34" s="4">
        <v>1</v>
      </c>
      <c r="N34" s="3"/>
      <c r="O34" s="122" t="s">
        <v>141</v>
      </c>
      <c r="P34" s="78" t="s">
        <v>118</v>
      </c>
      <c r="Q34" s="110"/>
    </row>
    <row r="35" spans="1:17" ht="72">
      <c r="A35" s="16" t="s">
        <v>111</v>
      </c>
      <c r="B35" s="95" t="s">
        <v>142</v>
      </c>
      <c r="C35" s="100" t="s">
        <v>143</v>
      </c>
      <c r="D35" s="52">
        <v>44287</v>
      </c>
      <c r="E35" s="100" t="s">
        <v>144</v>
      </c>
      <c r="F35" s="77">
        <v>7010005003668</v>
      </c>
      <c r="G35" s="1" t="s">
        <v>138</v>
      </c>
      <c r="H35" s="26">
        <v>68071157</v>
      </c>
      <c r="I35" s="26">
        <v>67650000</v>
      </c>
      <c r="J35" s="31">
        <v>0.99381299999999995</v>
      </c>
      <c r="K35" s="4" t="s">
        <v>77</v>
      </c>
      <c r="L35" s="4" t="s">
        <v>20</v>
      </c>
      <c r="M35" s="4">
        <v>1</v>
      </c>
      <c r="N35" s="3"/>
      <c r="O35" s="100" t="s">
        <v>145</v>
      </c>
      <c r="P35" s="78" t="s">
        <v>118</v>
      </c>
      <c r="Q35" s="109"/>
    </row>
    <row r="36" spans="1:17" ht="72">
      <c r="A36" s="16" t="s">
        <v>111</v>
      </c>
      <c r="B36" s="95" t="s">
        <v>146</v>
      </c>
      <c r="C36" s="100" t="s">
        <v>143</v>
      </c>
      <c r="D36" s="52">
        <v>44371</v>
      </c>
      <c r="E36" s="100" t="s">
        <v>147</v>
      </c>
      <c r="F36" s="77">
        <v>3010005017960</v>
      </c>
      <c r="G36" s="1" t="s">
        <v>138</v>
      </c>
      <c r="H36" s="26">
        <v>62967901</v>
      </c>
      <c r="I36" s="26">
        <v>62700000</v>
      </c>
      <c r="J36" s="31">
        <v>0.99574499999999999</v>
      </c>
      <c r="K36" s="4" t="s">
        <v>77</v>
      </c>
      <c r="L36" s="4" t="s">
        <v>20</v>
      </c>
      <c r="M36" s="4">
        <v>1</v>
      </c>
      <c r="N36" s="3"/>
      <c r="O36" s="123" t="s">
        <v>148</v>
      </c>
      <c r="P36" s="78" t="s">
        <v>118</v>
      </c>
      <c r="Q36" s="109"/>
    </row>
    <row r="37" spans="1:17" ht="72">
      <c r="A37" s="16" t="s">
        <v>111</v>
      </c>
      <c r="B37" s="95" t="s">
        <v>149</v>
      </c>
      <c r="C37" s="100" t="s">
        <v>132</v>
      </c>
      <c r="D37" s="52">
        <v>44375</v>
      </c>
      <c r="E37" s="100" t="s">
        <v>501</v>
      </c>
      <c r="F37" s="77">
        <v>3010005018802</v>
      </c>
      <c r="G37" s="1" t="s">
        <v>122</v>
      </c>
      <c r="H37" s="26">
        <v>247795295</v>
      </c>
      <c r="I37" s="26">
        <v>247500000</v>
      </c>
      <c r="J37" s="31">
        <v>0.99880800000000003</v>
      </c>
      <c r="K37" s="4" t="s">
        <v>116</v>
      </c>
      <c r="L37" s="4" t="s">
        <v>20</v>
      </c>
      <c r="M37" s="4">
        <v>1</v>
      </c>
      <c r="N37" s="3"/>
      <c r="O37" s="123" t="s">
        <v>150</v>
      </c>
      <c r="P37" s="78" t="s">
        <v>118</v>
      </c>
      <c r="Q37" s="107"/>
    </row>
    <row r="38" spans="1:17" ht="259.5" customHeight="1">
      <c r="A38" s="16" t="s">
        <v>111</v>
      </c>
      <c r="B38" s="95" t="s">
        <v>151</v>
      </c>
      <c r="C38" s="100" t="s">
        <v>502</v>
      </c>
      <c r="D38" s="52">
        <v>44379</v>
      </c>
      <c r="E38" s="100" t="s">
        <v>152</v>
      </c>
      <c r="F38" s="79">
        <v>5011005003775</v>
      </c>
      <c r="G38" s="1" t="s">
        <v>122</v>
      </c>
      <c r="H38" s="26">
        <v>13664651</v>
      </c>
      <c r="I38" s="26">
        <v>13366199</v>
      </c>
      <c r="J38" s="13">
        <v>0.978159</v>
      </c>
      <c r="K38" s="4" t="s">
        <v>116</v>
      </c>
      <c r="L38" s="4" t="s">
        <v>20</v>
      </c>
      <c r="M38" s="4">
        <v>1</v>
      </c>
      <c r="N38" s="3"/>
      <c r="O38" s="122" t="s">
        <v>153</v>
      </c>
      <c r="P38" s="78" t="s">
        <v>118</v>
      </c>
      <c r="Q38" s="110"/>
    </row>
    <row r="39" spans="1:17" ht="84">
      <c r="A39" s="16" t="s">
        <v>111</v>
      </c>
      <c r="B39" s="95" t="s">
        <v>154</v>
      </c>
      <c r="C39" s="100" t="s">
        <v>155</v>
      </c>
      <c r="D39" s="52">
        <v>44385</v>
      </c>
      <c r="E39" s="100" t="s">
        <v>156</v>
      </c>
      <c r="F39" s="79">
        <v>4010605000134</v>
      </c>
      <c r="G39" s="1" t="s">
        <v>122</v>
      </c>
      <c r="H39" s="26">
        <v>19335800</v>
      </c>
      <c r="I39" s="26">
        <v>16940000</v>
      </c>
      <c r="J39" s="13">
        <v>0.87609499999999996</v>
      </c>
      <c r="K39" s="4" t="s">
        <v>116</v>
      </c>
      <c r="L39" s="4" t="s">
        <v>20</v>
      </c>
      <c r="M39" s="4">
        <v>1</v>
      </c>
      <c r="N39" s="3"/>
      <c r="O39" s="100" t="s">
        <v>157</v>
      </c>
      <c r="P39" s="78" t="s">
        <v>15</v>
      </c>
      <c r="Q39" s="109"/>
    </row>
    <row r="40" spans="1:17" ht="84">
      <c r="A40" s="16" t="s">
        <v>111</v>
      </c>
      <c r="B40" s="95" t="s">
        <v>158</v>
      </c>
      <c r="C40" s="100" t="s">
        <v>159</v>
      </c>
      <c r="D40" s="52">
        <v>44425</v>
      </c>
      <c r="E40" s="100" t="s">
        <v>156</v>
      </c>
      <c r="F40" s="79">
        <v>4010605000134</v>
      </c>
      <c r="G40" s="1" t="s">
        <v>122</v>
      </c>
      <c r="H40" s="26">
        <v>11944900</v>
      </c>
      <c r="I40" s="26">
        <v>10497300</v>
      </c>
      <c r="J40" s="13">
        <v>0.87880999999999998</v>
      </c>
      <c r="K40" s="4" t="s">
        <v>116</v>
      </c>
      <c r="L40" s="4" t="s">
        <v>20</v>
      </c>
      <c r="M40" s="4">
        <v>1</v>
      </c>
      <c r="N40" s="3"/>
      <c r="O40" s="123" t="s">
        <v>160</v>
      </c>
      <c r="P40" s="78" t="s">
        <v>161</v>
      </c>
      <c r="Q40" s="109"/>
    </row>
    <row r="41" spans="1:17" ht="72">
      <c r="A41" s="16" t="s">
        <v>111</v>
      </c>
      <c r="B41" s="95" t="s">
        <v>162</v>
      </c>
      <c r="C41" s="100" t="s">
        <v>132</v>
      </c>
      <c r="D41" s="52">
        <v>44439</v>
      </c>
      <c r="E41" s="100" t="s">
        <v>163</v>
      </c>
      <c r="F41" s="79">
        <v>9010005015595</v>
      </c>
      <c r="G41" s="1" t="s">
        <v>164</v>
      </c>
      <c r="H41" s="26">
        <v>22529938</v>
      </c>
      <c r="I41" s="26">
        <v>22453974</v>
      </c>
      <c r="J41" s="13">
        <v>0.99660000000000004</v>
      </c>
      <c r="K41" s="4" t="s">
        <v>116</v>
      </c>
      <c r="L41" s="4" t="s">
        <v>20</v>
      </c>
      <c r="M41" s="4">
        <v>1</v>
      </c>
      <c r="N41" s="3"/>
      <c r="O41" s="123" t="s">
        <v>165</v>
      </c>
      <c r="P41" s="78" t="s">
        <v>124</v>
      </c>
      <c r="Q41" s="107"/>
    </row>
    <row r="42" spans="1:17" ht="290.25" customHeight="1">
      <c r="A42" s="16" t="s">
        <v>111</v>
      </c>
      <c r="B42" s="95" t="s">
        <v>166</v>
      </c>
      <c r="C42" s="100" t="s">
        <v>503</v>
      </c>
      <c r="D42" s="52">
        <v>44644</v>
      </c>
      <c r="E42" s="100" t="s">
        <v>167</v>
      </c>
      <c r="F42" s="79">
        <v>6010005004188</v>
      </c>
      <c r="G42" s="1" t="s">
        <v>168</v>
      </c>
      <c r="H42" s="26">
        <v>27493510</v>
      </c>
      <c r="I42" s="26">
        <v>27151740</v>
      </c>
      <c r="J42" s="13">
        <v>0.98756900000000003</v>
      </c>
      <c r="K42" s="4" t="s">
        <v>116</v>
      </c>
      <c r="L42" s="4" t="s">
        <v>20</v>
      </c>
      <c r="M42" s="4">
        <v>1</v>
      </c>
      <c r="N42" s="3"/>
      <c r="O42" s="91" t="s">
        <v>169</v>
      </c>
      <c r="P42" s="78" t="s">
        <v>15</v>
      </c>
      <c r="Q42" s="110"/>
    </row>
    <row r="43" spans="1:17" ht="60">
      <c r="A43" s="16" t="s">
        <v>170</v>
      </c>
      <c r="B43" s="88" t="s">
        <v>171</v>
      </c>
      <c r="C43" s="91" t="s">
        <v>172</v>
      </c>
      <c r="D43" s="80">
        <v>44287</v>
      </c>
      <c r="E43" s="91" t="s">
        <v>173</v>
      </c>
      <c r="F43" s="45">
        <v>1010005018853</v>
      </c>
      <c r="G43" s="4" t="s">
        <v>174</v>
      </c>
      <c r="H43" s="25">
        <v>257628924</v>
      </c>
      <c r="I43" s="25">
        <v>255922277</v>
      </c>
      <c r="J43" s="43">
        <f>I43/H43</f>
        <v>0.99337556135583593</v>
      </c>
      <c r="K43" s="16" t="s">
        <v>13</v>
      </c>
      <c r="L43" s="16" t="s">
        <v>20</v>
      </c>
      <c r="M43" s="16">
        <v>1</v>
      </c>
      <c r="N43" s="3"/>
      <c r="O43" s="122" t="s">
        <v>175</v>
      </c>
      <c r="P43" s="16" t="s">
        <v>15</v>
      </c>
      <c r="Q43" s="87"/>
    </row>
    <row r="44" spans="1:17" ht="60">
      <c r="A44" s="16" t="s">
        <v>170</v>
      </c>
      <c r="B44" s="88" t="s">
        <v>176</v>
      </c>
      <c r="C44" s="91" t="s">
        <v>172</v>
      </c>
      <c r="D44" s="80">
        <v>44287</v>
      </c>
      <c r="E44" s="91" t="s">
        <v>177</v>
      </c>
      <c r="F44" s="45">
        <v>8011505001433</v>
      </c>
      <c r="G44" s="4" t="s">
        <v>67</v>
      </c>
      <c r="H44" s="25">
        <v>38439357</v>
      </c>
      <c r="I44" s="25">
        <v>30250000</v>
      </c>
      <c r="J44" s="43">
        <f t="shared" ref="J44:J51" si="0">I44/H44</f>
        <v>0.78695385045072419</v>
      </c>
      <c r="K44" s="16" t="s">
        <v>13</v>
      </c>
      <c r="L44" s="16" t="s">
        <v>20</v>
      </c>
      <c r="M44" s="16">
        <v>1</v>
      </c>
      <c r="N44" s="3"/>
      <c r="O44" s="122" t="s">
        <v>178</v>
      </c>
      <c r="P44" s="16" t="s">
        <v>15</v>
      </c>
      <c r="Q44" s="87"/>
    </row>
    <row r="45" spans="1:17" ht="60">
      <c r="A45" s="16" t="s">
        <v>170</v>
      </c>
      <c r="B45" s="88" t="s">
        <v>179</v>
      </c>
      <c r="C45" s="91" t="s">
        <v>180</v>
      </c>
      <c r="D45" s="80">
        <v>44287</v>
      </c>
      <c r="E45" s="91" t="s">
        <v>181</v>
      </c>
      <c r="F45" s="45">
        <v>4011005003009</v>
      </c>
      <c r="G45" s="4" t="s">
        <v>174</v>
      </c>
      <c r="H45" s="25">
        <v>91663150</v>
      </c>
      <c r="I45" s="25">
        <v>59130711</v>
      </c>
      <c r="J45" s="43">
        <f t="shared" si="0"/>
        <v>0.64508704970317954</v>
      </c>
      <c r="K45" s="16" t="s">
        <v>13</v>
      </c>
      <c r="L45" s="16" t="s">
        <v>20</v>
      </c>
      <c r="M45" s="16">
        <v>1</v>
      </c>
      <c r="N45" s="3"/>
      <c r="O45" s="122" t="s">
        <v>182</v>
      </c>
      <c r="P45" s="16" t="s">
        <v>15</v>
      </c>
      <c r="Q45" s="87"/>
    </row>
    <row r="46" spans="1:17" ht="60">
      <c r="A46" s="16" t="s">
        <v>170</v>
      </c>
      <c r="B46" s="88" t="s">
        <v>183</v>
      </c>
      <c r="C46" s="91" t="s">
        <v>184</v>
      </c>
      <c r="D46" s="80">
        <v>44287</v>
      </c>
      <c r="E46" s="91" t="s">
        <v>185</v>
      </c>
      <c r="F46" s="45">
        <v>6010005015961</v>
      </c>
      <c r="G46" s="4" t="s">
        <v>174</v>
      </c>
      <c r="H46" s="25">
        <v>57684836</v>
      </c>
      <c r="I46" s="25">
        <v>54825534</v>
      </c>
      <c r="J46" s="43">
        <f t="shared" si="0"/>
        <v>0.95043234585949066</v>
      </c>
      <c r="K46" s="16" t="s">
        <v>14</v>
      </c>
      <c r="L46" s="16" t="s">
        <v>20</v>
      </c>
      <c r="M46" s="16">
        <v>1</v>
      </c>
      <c r="N46" s="3"/>
      <c r="O46" s="122" t="s">
        <v>186</v>
      </c>
      <c r="P46" s="16" t="s">
        <v>15</v>
      </c>
      <c r="Q46" s="87"/>
    </row>
    <row r="47" spans="1:17" ht="60">
      <c r="A47" s="16" t="s">
        <v>170</v>
      </c>
      <c r="B47" s="88" t="s">
        <v>187</v>
      </c>
      <c r="C47" s="91" t="s">
        <v>184</v>
      </c>
      <c r="D47" s="80">
        <v>44287</v>
      </c>
      <c r="E47" s="91" t="s">
        <v>188</v>
      </c>
      <c r="F47" s="45">
        <v>4010005018454</v>
      </c>
      <c r="G47" s="4" t="s">
        <v>174</v>
      </c>
      <c r="H47" s="25">
        <v>24795479</v>
      </c>
      <c r="I47" s="25">
        <v>22501600</v>
      </c>
      <c r="J47" s="43">
        <f t="shared" si="0"/>
        <v>0.90748801424646808</v>
      </c>
      <c r="K47" s="16" t="s">
        <v>13</v>
      </c>
      <c r="L47" s="16" t="s">
        <v>20</v>
      </c>
      <c r="M47" s="16">
        <v>1</v>
      </c>
      <c r="N47" s="3"/>
      <c r="O47" s="122" t="s">
        <v>189</v>
      </c>
      <c r="P47" s="16" t="s">
        <v>15</v>
      </c>
      <c r="Q47" s="87"/>
    </row>
    <row r="48" spans="1:17" ht="60">
      <c r="A48" s="16" t="s">
        <v>170</v>
      </c>
      <c r="B48" s="88" t="s">
        <v>190</v>
      </c>
      <c r="C48" s="91" t="s">
        <v>184</v>
      </c>
      <c r="D48" s="80">
        <v>44287</v>
      </c>
      <c r="E48" s="91" t="s">
        <v>191</v>
      </c>
      <c r="F48" s="45">
        <v>3010005018595</v>
      </c>
      <c r="G48" s="4" t="s">
        <v>174</v>
      </c>
      <c r="H48" s="25">
        <v>24834056</v>
      </c>
      <c r="I48" s="25">
        <v>24493900</v>
      </c>
      <c r="J48" s="43">
        <f t="shared" si="0"/>
        <v>0.98630284154952375</v>
      </c>
      <c r="K48" s="16" t="s">
        <v>14</v>
      </c>
      <c r="L48" s="16" t="s">
        <v>20</v>
      </c>
      <c r="M48" s="16">
        <v>1</v>
      </c>
      <c r="N48" s="3"/>
      <c r="O48" s="122" t="s">
        <v>189</v>
      </c>
      <c r="P48" s="16" t="s">
        <v>15</v>
      </c>
      <c r="Q48" s="87"/>
    </row>
    <row r="49" spans="1:17" ht="60">
      <c r="A49" s="16" t="s">
        <v>170</v>
      </c>
      <c r="B49" s="88" t="s">
        <v>192</v>
      </c>
      <c r="C49" s="91" t="s">
        <v>184</v>
      </c>
      <c r="D49" s="80">
        <v>44287</v>
      </c>
      <c r="E49" s="91" t="s">
        <v>193</v>
      </c>
      <c r="F49" s="45">
        <v>9010005016841</v>
      </c>
      <c r="G49" s="4" t="s">
        <v>174</v>
      </c>
      <c r="H49" s="25">
        <v>25033416</v>
      </c>
      <c r="I49" s="25">
        <v>22495000</v>
      </c>
      <c r="J49" s="43">
        <f t="shared" si="0"/>
        <v>0.89859889677062055</v>
      </c>
      <c r="K49" s="16" t="s">
        <v>14</v>
      </c>
      <c r="L49" s="16" t="s">
        <v>20</v>
      </c>
      <c r="M49" s="16">
        <v>1</v>
      </c>
      <c r="N49" s="3"/>
      <c r="O49" s="122" t="s">
        <v>189</v>
      </c>
      <c r="P49" s="16" t="s">
        <v>15</v>
      </c>
      <c r="Q49" s="87"/>
    </row>
    <row r="50" spans="1:17" ht="60">
      <c r="A50" s="16" t="s">
        <v>170</v>
      </c>
      <c r="B50" s="88" t="s">
        <v>194</v>
      </c>
      <c r="C50" s="91" t="s">
        <v>184</v>
      </c>
      <c r="D50" s="80">
        <v>44287</v>
      </c>
      <c r="E50" s="91" t="s">
        <v>195</v>
      </c>
      <c r="F50" s="45">
        <v>3010005018595</v>
      </c>
      <c r="G50" s="4" t="s">
        <v>174</v>
      </c>
      <c r="H50" s="25">
        <v>29411871</v>
      </c>
      <c r="I50" s="25">
        <v>29315800</v>
      </c>
      <c r="J50" s="43">
        <f t="shared" si="0"/>
        <v>0.99673359780477755</v>
      </c>
      <c r="K50" s="16" t="s">
        <v>14</v>
      </c>
      <c r="L50" s="16" t="s">
        <v>20</v>
      </c>
      <c r="M50" s="16">
        <v>1</v>
      </c>
      <c r="N50" s="3"/>
      <c r="O50" s="122" t="s">
        <v>196</v>
      </c>
      <c r="P50" s="16" t="s">
        <v>15</v>
      </c>
      <c r="Q50" s="87"/>
    </row>
    <row r="51" spans="1:17" ht="60">
      <c r="A51" s="16" t="s">
        <v>170</v>
      </c>
      <c r="B51" s="88" t="s">
        <v>197</v>
      </c>
      <c r="C51" s="91" t="s">
        <v>184</v>
      </c>
      <c r="D51" s="80">
        <v>44287</v>
      </c>
      <c r="E51" s="91" t="s">
        <v>198</v>
      </c>
      <c r="F51" s="45">
        <v>9011105004819</v>
      </c>
      <c r="G51" s="4" t="s">
        <v>174</v>
      </c>
      <c r="H51" s="25">
        <v>23850037</v>
      </c>
      <c r="I51" s="25">
        <v>22271970</v>
      </c>
      <c r="J51" s="43">
        <f t="shared" si="0"/>
        <v>0.93383377141092061</v>
      </c>
      <c r="K51" s="16" t="s">
        <v>14</v>
      </c>
      <c r="L51" s="16" t="s">
        <v>20</v>
      </c>
      <c r="M51" s="16">
        <v>1</v>
      </c>
      <c r="N51" s="3"/>
      <c r="O51" s="122" t="s">
        <v>199</v>
      </c>
      <c r="P51" s="16" t="s">
        <v>16</v>
      </c>
      <c r="Q51" s="87"/>
    </row>
    <row r="52" spans="1:17" ht="60">
      <c r="A52" s="16" t="s">
        <v>170</v>
      </c>
      <c r="B52" s="88" t="s">
        <v>200</v>
      </c>
      <c r="C52" s="91" t="s">
        <v>201</v>
      </c>
      <c r="D52" s="53">
        <v>44287</v>
      </c>
      <c r="E52" s="91" t="s">
        <v>202</v>
      </c>
      <c r="F52" s="81" t="s">
        <v>203</v>
      </c>
      <c r="G52" s="1" t="s">
        <v>204</v>
      </c>
      <c r="H52" s="7">
        <v>44014571</v>
      </c>
      <c r="I52" s="35">
        <v>33363000</v>
      </c>
      <c r="J52" s="31">
        <v>0.75799898174629488</v>
      </c>
      <c r="K52" s="4" t="s">
        <v>14</v>
      </c>
      <c r="L52" s="4" t="s">
        <v>20</v>
      </c>
      <c r="M52" s="16">
        <v>3</v>
      </c>
      <c r="N52" s="1"/>
      <c r="O52" s="122" t="s">
        <v>205</v>
      </c>
      <c r="P52" s="4" t="s">
        <v>15</v>
      </c>
      <c r="Q52" s="107"/>
    </row>
    <row r="53" spans="1:17" ht="60">
      <c r="A53" s="16" t="s">
        <v>170</v>
      </c>
      <c r="B53" s="88" t="s">
        <v>206</v>
      </c>
      <c r="C53" s="91" t="s">
        <v>201</v>
      </c>
      <c r="D53" s="53">
        <v>44287</v>
      </c>
      <c r="E53" s="91" t="s">
        <v>202</v>
      </c>
      <c r="F53" s="81" t="s">
        <v>203</v>
      </c>
      <c r="G53" s="1" t="s">
        <v>204</v>
      </c>
      <c r="H53" s="7">
        <v>48839824</v>
      </c>
      <c r="I53" s="35" t="s">
        <v>207</v>
      </c>
      <c r="J53" s="31">
        <v>0.87973289993837811</v>
      </c>
      <c r="K53" s="4" t="s">
        <v>14</v>
      </c>
      <c r="L53" s="4" t="s">
        <v>20</v>
      </c>
      <c r="M53" s="16">
        <v>2</v>
      </c>
      <c r="N53" s="1" t="s">
        <v>208</v>
      </c>
      <c r="O53" s="122" t="s">
        <v>209</v>
      </c>
      <c r="P53" s="4" t="s">
        <v>15</v>
      </c>
      <c r="Q53" s="107"/>
    </row>
    <row r="54" spans="1:17" ht="141" customHeight="1">
      <c r="A54" s="16" t="s">
        <v>170</v>
      </c>
      <c r="B54" s="88" t="s">
        <v>210</v>
      </c>
      <c r="C54" s="91" t="s">
        <v>201</v>
      </c>
      <c r="D54" s="53">
        <v>44306</v>
      </c>
      <c r="E54" s="91" t="s">
        <v>211</v>
      </c>
      <c r="F54" s="81" t="s">
        <v>212</v>
      </c>
      <c r="G54" s="1" t="s">
        <v>204</v>
      </c>
      <c r="H54" s="7">
        <v>54227732</v>
      </c>
      <c r="I54" s="35">
        <v>52000000</v>
      </c>
      <c r="J54" s="31">
        <v>0.95891895312900044</v>
      </c>
      <c r="K54" s="4" t="s">
        <v>13</v>
      </c>
      <c r="L54" s="4" t="s">
        <v>20</v>
      </c>
      <c r="M54" s="16">
        <v>1</v>
      </c>
      <c r="N54" s="1"/>
      <c r="O54" s="122" t="s">
        <v>213</v>
      </c>
      <c r="P54" s="4" t="s">
        <v>15</v>
      </c>
      <c r="Q54" s="107"/>
    </row>
    <row r="55" spans="1:17" ht="60">
      <c r="A55" s="16" t="s">
        <v>170</v>
      </c>
      <c r="B55" s="88" t="s">
        <v>214</v>
      </c>
      <c r="C55" s="91" t="s">
        <v>201</v>
      </c>
      <c r="D55" s="53">
        <v>44372</v>
      </c>
      <c r="E55" s="91" t="s">
        <v>215</v>
      </c>
      <c r="F55" s="81" t="s">
        <v>216</v>
      </c>
      <c r="G55" s="1" t="s">
        <v>204</v>
      </c>
      <c r="H55" s="7">
        <v>40763781</v>
      </c>
      <c r="I55" s="35">
        <v>33601714</v>
      </c>
      <c r="J55" s="31">
        <v>0.824303172465773</v>
      </c>
      <c r="K55" s="4" t="s">
        <v>14</v>
      </c>
      <c r="L55" s="4" t="s">
        <v>20</v>
      </c>
      <c r="M55" s="16">
        <v>1</v>
      </c>
      <c r="N55" s="1"/>
      <c r="O55" s="122" t="s">
        <v>217</v>
      </c>
      <c r="P55" s="4" t="s">
        <v>16</v>
      </c>
      <c r="Q55" s="107"/>
    </row>
    <row r="56" spans="1:17" ht="79.2">
      <c r="A56" s="16" t="s">
        <v>170</v>
      </c>
      <c r="B56" s="88" t="s">
        <v>218</v>
      </c>
      <c r="C56" s="91" t="s">
        <v>219</v>
      </c>
      <c r="D56" s="51">
        <v>44287</v>
      </c>
      <c r="E56" s="91" t="s">
        <v>220</v>
      </c>
      <c r="F56" s="81" t="s">
        <v>221</v>
      </c>
      <c r="G56" s="1" t="s">
        <v>28</v>
      </c>
      <c r="H56" s="7">
        <v>80850080</v>
      </c>
      <c r="I56" s="7">
        <v>77344532</v>
      </c>
      <c r="J56" s="13">
        <f>SUM(I56/H56)</f>
        <v>0.95664137870982935</v>
      </c>
      <c r="K56" s="4" t="s">
        <v>116</v>
      </c>
      <c r="L56" s="4" t="s">
        <v>20</v>
      </c>
      <c r="M56" s="16">
        <v>1</v>
      </c>
      <c r="N56" s="1"/>
      <c r="O56" s="122" t="s">
        <v>222</v>
      </c>
      <c r="P56" s="4" t="s">
        <v>15</v>
      </c>
      <c r="Q56" s="107"/>
    </row>
    <row r="57" spans="1:17" ht="60">
      <c r="A57" s="16" t="s">
        <v>170</v>
      </c>
      <c r="B57" s="88" t="s">
        <v>223</v>
      </c>
      <c r="C57" s="91" t="s">
        <v>219</v>
      </c>
      <c r="D57" s="51">
        <v>44287</v>
      </c>
      <c r="E57" s="91" t="s">
        <v>224</v>
      </c>
      <c r="F57" s="81" t="s">
        <v>225</v>
      </c>
      <c r="G57" s="1" t="s">
        <v>28</v>
      </c>
      <c r="H57" s="7">
        <v>573203400</v>
      </c>
      <c r="I57" s="7">
        <v>568181000</v>
      </c>
      <c r="J57" s="13">
        <f>I57/H57</f>
        <v>0.99123801428951752</v>
      </c>
      <c r="K57" s="4" t="s">
        <v>116</v>
      </c>
      <c r="L57" s="4" t="s">
        <v>20</v>
      </c>
      <c r="M57" s="16">
        <v>2</v>
      </c>
      <c r="N57" s="1"/>
      <c r="O57" s="99" t="s">
        <v>226</v>
      </c>
      <c r="P57" s="4" t="s">
        <v>15</v>
      </c>
      <c r="Q57" s="107"/>
    </row>
    <row r="58" spans="1:17" ht="60">
      <c r="A58" s="16" t="s">
        <v>170</v>
      </c>
      <c r="B58" s="88" t="s">
        <v>227</v>
      </c>
      <c r="C58" s="91" t="s">
        <v>228</v>
      </c>
      <c r="D58" s="53">
        <v>44287</v>
      </c>
      <c r="E58" s="99" t="s">
        <v>229</v>
      </c>
      <c r="F58" s="49">
        <v>8011105000257</v>
      </c>
      <c r="G58" s="4" t="s">
        <v>230</v>
      </c>
      <c r="H58" s="58">
        <v>42194152</v>
      </c>
      <c r="I58" s="58">
        <v>39579100</v>
      </c>
      <c r="J58" s="31">
        <f t="shared" ref="J58" si="1">I58/H58</f>
        <v>0.93802335451604768</v>
      </c>
      <c r="K58" s="16" t="s">
        <v>13</v>
      </c>
      <c r="L58" s="16" t="s">
        <v>20</v>
      </c>
      <c r="M58" s="16">
        <v>1</v>
      </c>
      <c r="N58" s="3"/>
      <c r="O58" s="122" t="s">
        <v>231</v>
      </c>
      <c r="P58" s="16" t="s">
        <v>16</v>
      </c>
      <c r="Q58" s="87"/>
    </row>
    <row r="59" spans="1:17" ht="91.5" customHeight="1">
      <c r="A59" s="16" t="s">
        <v>170</v>
      </c>
      <c r="B59" s="96" t="s">
        <v>232</v>
      </c>
      <c r="C59" s="101" t="s">
        <v>233</v>
      </c>
      <c r="D59" s="54">
        <v>44287</v>
      </c>
      <c r="E59" s="105" t="s">
        <v>234</v>
      </c>
      <c r="F59" s="45">
        <v>4011405001520</v>
      </c>
      <c r="G59" s="5" t="s">
        <v>230</v>
      </c>
      <c r="H59" s="38">
        <v>21535525</v>
      </c>
      <c r="I59" s="6">
        <v>19861600</v>
      </c>
      <c r="J59" s="36">
        <f>I59/H59</f>
        <v>0.92227145611727601</v>
      </c>
      <c r="K59" s="16" t="s">
        <v>13</v>
      </c>
      <c r="L59" s="16" t="s">
        <v>20</v>
      </c>
      <c r="M59" s="16">
        <v>2</v>
      </c>
      <c r="N59" s="3"/>
      <c r="O59" s="122" t="s">
        <v>235</v>
      </c>
      <c r="P59" s="16" t="s">
        <v>15</v>
      </c>
      <c r="Q59" s="87"/>
    </row>
    <row r="60" spans="1:17" ht="67.5" customHeight="1">
      <c r="A60" s="16" t="s">
        <v>170</v>
      </c>
      <c r="B60" s="88" t="s">
        <v>236</v>
      </c>
      <c r="C60" s="91" t="s">
        <v>237</v>
      </c>
      <c r="D60" s="53">
        <v>43922</v>
      </c>
      <c r="E60" s="91" t="s">
        <v>238</v>
      </c>
      <c r="F60" s="45">
        <v>8011505001433</v>
      </c>
      <c r="G60" s="1" t="s">
        <v>239</v>
      </c>
      <c r="H60" s="25">
        <v>12992911</v>
      </c>
      <c r="I60" s="25">
        <v>10302008</v>
      </c>
      <c r="J60" s="43">
        <f>I60/H60</f>
        <v>0.79289452533000493</v>
      </c>
      <c r="K60" s="16" t="s">
        <v>13</v>
      </c>
      <c r="L60" s="16" t="s">
        <v>20</v>
      </c>
      <c r="M60" s="16">
        <v>1</v>
      </c>
      <c r="N60" s="3"/>
      <c r="O60" s="122" t="s">
        <v>240</v>
      </c>
      <c r="P60" s="16" t="s">
        <v>15</v>
      </c>
      <c r="Q60" s="87"/>
    </row>
    <row r="61" spans="1:17" ht="88.5" customHeight="1">
      <c r="A61" s="16" t="s">
        <v>170</v>
      </c>
      <c r="B61" s="88" t="s">
        <v>241</v>
      </c>
      <c r="C61" s="91" t="s">
        <v>242</v>
      </c>
      <c r="D61" s="54">
        <v>44287</v>
      </c>
      <c r="E61" s="91" t="s">
        <v>243</v>
      </c>
      <c r="F61" s="81" t="s">
        <v>244</v>
      </c>
      <c r="G61" s="4" t="s">
        <v>245</v>
      </c>
      <c r="H61" s="15">
        <v>21573090</v>
      </c>
      <c r="I61" s="15">
        <v>16978500</v>
      </c>
      <c r="J61" s="43">
        <f>I61/H61</f>
        <v>0.78702216511403789</v>
      </c>
      <c r="K61" s="16" t="s">
        <v>13</v>
      </c>
      <c r="L61" s="16" t="s">
        <v>20</v>
      </c>
      <c r="M61" s="16">
        <v>2</v>
      </c>
      <c r="N61" s="3"/>
      <c r="O61" s="122" t="s">
        <v>246</v>
      </c>
      <c r="P61" s="16" t="s">
        <v>15</v>
      </c>
      <c r="Q61" s="87"/>
    </row>
    <row r="62" spans="1:17" ht="60">
      <c r="A62" s="16" t="s">
        <v>170</v>
      </c>
      <c r="B62" s="88" t="s">
        <v>247</v>
      </c>
      <c r="C62" s="91" t="s">
        <v>248</v>
      </c>
      <c r="D62" s="55">
        <v>44287</v>
      </c>
      <c r="E62" s="91" t="s">
        <v>249</v>
      </c>
      <c r="F62" s="45" t="s">
        <v>250</v>
      </c>
      <c r="G62" s="4" t="s">
        <v>61</v>
      </c>
      <c r="H62" s="14">
        <v>23395900</v>
      </c>
      <c r="I62" s="14">
        <v>23283308</v>
      </c>
      <c r="J62" s="43">
        <f>I62/H62</f>
        <v>0.99518753285832129</v>
      </c>
      <c r="K62" s="16" t="s">
        <v>13</v>
      </c>
      <c r="L62" s="16" t="s">
        <v>20</v>
      </c>
      <c r="M62" s="16">
        <v>1</v>
      </c>
      <c r="N62" s="3"/>
      <c r="O62" s="122" t="s">
        <v>251</v>
      </c>
      <c r="P62" s="16" t="s">
        <v>15</v>
      </c>
      <c r="Q62" s="87"/>
    </row>
    <row r="63" spans="1:17" ht="79.2">
      <c r="A63" s="16" t="s">
        <v>170</v>
      </c>
      <c r="B63" s="88" t="s">
        <v>252</v>
      </c>
      <c r="C63" s="91" t="s">
        <v>253</v>
      </c>
      <c r="D63" s="51">
        <v>44376</v>
      </c>
      <c r="E63" s="91" t="s">
        <v>254</v>
      </c>
      <c r="F63" s="82">
        <v>3290005013692</v>
      </c>
      <c r="G63" s="1" t="s">
        <v>255</v>
      </c>
      <c r="H63" s="7" t="s">
        <v>256</v>
      </c>
      <c r="I63" s="7" t="s">
        <v>257</v>
      </c>
      <c r="J63" s="31">
        <v>0.55800000000000005</v>
      </c>
      <c r="K63" s="4" t="s">
        <v>13</v>
      </c>
      <c r="L63" s="4" t="s">
        <v>20</v>
      </c>
      <c r="M63" s="4">
        <v>2</v>
      </c>
      <c r="N63" s="1" t="s">
        <v>258</v>
      </c>
      <c r="O63" s="122" t="s">
        <v>259</v>
      </c>
      <c r="P63" s="4" t="s">
        <v>15</v>
      </c>
      <c r="Q63" s="107"/>
    </row>
    <row r="64" spans="1:17" ht="84">
      <c r="A64" s="16" t="s">
        <v>170</v>
      </c>
      <c r="B64" s="94" t="s">
        <v>260</v>
      </c>
      <c r="C64" s="91" t="s">
        <v>261</v>
      </c>
      <c r="D64" s="53">
        <v>44466</v>
      </c>
      <c r="E64" s="91" t="s">
        <v>262</v>
      </c>
      <c r="F64" s="45">
        <v>1010405010138</v>
      </c>
      <c r="G64" s="4" t="s">
        <v>263</v>
      </c>
      <c r="H64" s="25">
        <v>12498081</v>
      </c>
      <c r="I64" s="25">
        <v>12287000</v>
      </c>
      <c r="J64" s="43">
        <v>0.98311092718954218</v>
      </c>
      <c r="K64" s="16" t="s">
        <v>14</v>
      </c>
      <c r="L64" s="4" t="s">
        <v>20</v>
      </c>
      <c r="M64" s="16">
        <v>1</v>
      </c>
      <c r="N64" s="3"/>
      <c r="O64" s="122" t="s">
        <v>264</v>
      </c>
      <c r="P64" s="16" t="s">
        <v>15</v>
      </c>
      <c r="Q64" s="87"/>
    </row>
    <row r="65" spans="1:17" ht="260.25" customHeight="1">
      <c r="A65" s="16" t="s">
        <v>170</v>
      </c>
      <c r="B65" s="88" t="s">
        <v>265</v>
      </c>
      <c r="C65" s="91" t="s">
        <v>266</v>
      </c>
      <c r="D65" s="51">
        <v>44287</v>
      </c>
      <c r="E65" s="91" t="s">
        <v>267</v>
      </c>
      <c r="F65" s="81" t="s">
        <v>268</v>
      </c>
      <c r="G65" s="1" t="s">
        <v>50</v>
      </c>
      <c r="H65" s="7">
        <v>75140000</v>
      </c>
      <c r="I65" s="7">
        <v>74030000</v>
      </c>
      <c r="J65" s="13">
        <f t="shared" ref="J65" si="2">I65/H65</f>
        <v>0.9852275751929731</v>
      </c>
      <c r="K65" s="4" t="s">
        <v>13</v>
      </c>
      <c r="L65" s="4" t="s">
        <v>20</v>
      </c>
      <c r="M65" s="4">
        <v>1</v>
      </c>
      <c r="N65" s="1"/>
      <c r="O65" s="91" t="s">
        <v>269</v>
      </c>
      <c r="P65" s="4" t="s">
        <v>15</v>
      </c>
      <c r="Q65" s="107"/>
    </row>
    <row r="66" spans="1:17" ht="132">
      <c r="A66" s="16" t="s">
        <v>170</v>
      </c>
      <c r="B66" s="88" t="s">
        <v>270</v>
      </c>
      <c r="C66" s="91" t="s">
        <v>266</v>
      </c>
      <c r="D66" s="51">
        <v>44288</v>
      </c>
      <c r="E66" s="91" t="s">
        <v>271</v>
      </c>
      <c r="F66" s="81" t="s">
        <v>272</v>
      </c>
      <c r="G66" s="1" t="s">
        <v>50</v>
      </c>
      <c r="H66" s="7">
        <v>17204000</v>
      </c>
      <c r="I66" s="7">
        <v>16500000</v>
      </c>
      <c r="J66" s="13">
        <v>0.95907928388746799</v>
      </c>
      <c r="K66" s="4" t="s">
        <v>273</v>
      </c>
      <c r="L66" s="4" t="s">
        <v>20</v>
      </c>
      <c r="M66" s="4">
        <v>1</v>
      </c>
      <c r="N66" s="1"/>
      <c r="O66" s="122" t="s">
        <v>274</v>
      </c>
      <c r="P66" s="4" t="s">
        <v>15</v>
      </c>
      <c r="Q66" s="107"/>
    </row>
    <row r="67" spans="1:17" ht="72">
      <c r="A67" s="16" t="s">
        <v>275</v>
      </c>
      <c r="B67" s="97" t="s">
        <v>276</v>
      </c>
      <c r="C67" s="102" t="s">
        <v>277</v>
      </c>
      <c r="D67" s="59">
        <v>44287</v>
      </c>
      <c r="E67" s="102" t="s">
        <v>278</v>
      </c>
      <c r="F67" s="45">
        <v>8010405000743</v>
      </c>
      <c r="G67" s="17" t="s">
        <v>279</v>
      </c>
      <c r="H67" s="34">
        <v>15115100</v>
      </c>
      <c r="I67" s="7">
        <v>13265318</v>
      </c>
      <c r="J67" s="8">
        <v>0.877</v>
      </c>
      <c r="K67" s="9" t="s">
        <v>77</v>
      </c>
      <c r="L67" s="8" t="s">
        <v>280</v>
      </c>
      <c r="M67" s="10">
        <v>1</v>
      </c>
      <c r="N67" s="27" t="s">
        <v>29</v>
      </c>
      <c r="O67" s="124" t="s">
        <v>281</v>
      </c>
      <c r="P67" s="27" t="s">
        <v>32</v>
      </c>
      <c r="Q67" s="111"/>
    </row>
    <row r="68" spans="1:17" ht="66">
      <c r="A68" s="16" t="s">
        <v>275</v>
      </c>
      <c r="B68" s="97" t="s">
        <v>282</v>
      </c>
      <c r="C68" s="102" t="s">
        <v>283</v>
      </c>
      <c r="D68" s="59">
        <v>44287</v>
      </c>
      <c r="E68" s="102" t="s">
        <v>284</v>
      </c>
      <c r="F68" s="45">
        <v>8010005003106</v>
      </c>
      <c r="G68" s="17" t="s">
        <v>285</v>
      </c>
      <c r="H68" s="60" t="s">
        <v>29</v>
      </c>
      <c r="I68" s="61">
        <v>10450000</v>
      </c>
      <c r="J68" s="8" t="str">
        <f t="shared" ref="J68:J71" si="3">IF(H68="-","-",I68/H68)</f>
        <v>-</v>
      </c>
      <c r="K68" s="9" t="s">
        <v>77</v>
      </c>
      <c r="L68" s="8" t="s">
        <v>280</v>
      </c>
      <c r="M68" s="10">
        <v>1</v>
      </c>
      <c r="N68" s="62" t="s">
        <v>286</v>
      </c>
      <c r="O68" s="124" t="s">
        <v>287</v>
      </c>
      <c r="P68" s="27" t="s">
        <v>32</v>
      </c>
      <c r="Q68" s="111"/>
    </row>
    <row r="69" spans="1:17" ht="84">
      <c r="A69" s="16" t="s">
        <v>275</v>
      </c>
      <c r="B69" s="97" t="s">
        <v>288</v>
      </c>
      <c r="C69" s="102" t="s">
        <v>283</v>
      </c>
      <c r="D69" s="59">
        <v>44287</v>
      </c>
      <c r="E69" s="102" t="s">
        <v>289</v>
      </c>
      <c r="F69" s="45">
        <v>4011105005400</v>
      </c>
      <c r="G69" s="17" t="s">
        <v>290</v>
      </c>
      <c r="H69" s="60" t="s">
        <v>29</v>
      </c>
      <c r="I69" s="7">
        <v>11550000</v>
      </c>
      <c r="J69" s="8" t="str">
        <f t="shared" si="3"/>
        <v>-</v>
      </c>
      <c r="K69" s="9" t="s">
        <v>116</v>
      </c>
      <c r="L69" s="8" t="s">
        <v>20</v>
      </c>
      <c r="M69" s="10">
        <v>1</v>
      </c>
      <c r="N69" s="27" t="s">
        <v>29</v>
      </c>
      <c r="O69" s="124" t="s">
        <v>291</v>
      </c>
      <c r="P69" s="27" t="s">
        <v>32</v>
      </c>
      <c r="Q69" s="111"/>
    </row>
    <row r="70" spans="1:17" ht="98.25" customHeight="1">
      <c r="A70" s="16" t="s">
        <v>275</v>
      </c>
      <c r="B70" s="97" t="s">
        <v>292</v>
      </c>
      <c r="C70" s="102" t="s">
        <v>293</v>
      </c>
      <c r="D70" s="59">
        <v>44308</v>
      </c>
      <c r="E70" s="102" t="s">
        <v>294</v>
      </c>
      <c r="F70" s="45">
        <v>7010005016562</v>
      </c>
      <c r="G70" s="17" t="s">
        <v>290</v>
      </c>
      <c r="H70" s="60" t="s">
        <v>29</v>
      </c>
      <c r="I70" s="7">
        <v>21546800</v>
      </c>
      <c r="J70" s="8" t="str">
        <f t="shared" si="3"/>
        <v>-</v>
      </c>
      <c r="K70" s="9" t="s">
        <v>116</v>
      </c>
      <c r="L70" s="8" t="s">
        <v>295</v>
      </c>
      <c r="M70" s="10">
        <v>1</v>
      </c>
      <c r="N70" s="27" t="s">
        <v>29</v>
      </c>
      <c r="O70" s="124" t="s">
        <v>296</v>
      </c>
      <c r="P70" s="27" t="s">
        <v>32</v>
      </c>
      <c r="Q70" s="111"/>
    </row>
    <row r="71" spans="1:17" ht="96">
      <c r="A71" s="16" t="s">
        <v>275</v>
      </c>
      <c r="B71" s="97" t="s">
        <v>297</v>
      </c>
      <c r="C71" s="102" t="s">
        <v>277</v>
      </c>
      <c r="D71" s="59">
        <v>44341</v>
      </c>
      <c r="E71" s="102" t="s">
        <v>278</v>
      </c>
      <c r="F71" s="45">
        <v>8010405000743</v>
      </c>
      <c r="G71" s="17" t="s">
        <v>279</v>
      </c>
      <c r="H71" s="60" t="s">
        <v>42</v>
      </c>
      <c r="I71" s="7">
        <v>17203737</v>
      </c>
      <c r="J71" s="8" t="str">
        <f t="shared" si="3"/>
        <v>-</v>
      </c>
      <c r="K71" s="9" t="s">
        <v>77</v>
      </c>
      <c r="L71" s="8" t="s">
        <v>280</v>
      </c>
      <c r="M71" s="10">
        <v>1</v>
      </c>
      <c r="N71" s="27" t="s">
        <v>29</v>
      </c>
      <c r="O71" s="124" t="s">
        <v>298</v>
      </c>
      <c r="P71" s="27" t="s">
        <v>32</v>
      </c>
      <c r="Q71" s="111"/>
    </row>
    <row r="72" spans="1:17" ht="90.75" customHeight="1">
      <c r="A72" s="16" t="s">
        <v>275</v>
      </c>
      <c r="B72" s="97" t="s">
        <v>299</v>
      </c>
      <c r="C72" s="102" t="s">
        <v>277</v>
      </c>
      <c r="D72" s="59">
        <v>44365</v>
      </c>
      <c r="E72" s="102" t="s">
        <v>300</v>
      </c>
      <c r="F72" s="45">
        <v>1010005004102</v>
      </c>
      <c r="G72" s="17" t="s">
        <v>279</v>
      </c>
      <c r="H72" s="60" t="s">
        <v>42</v>
      </c>
      <c r="I72" s="7">
        <v>11600000</v>
      </c>
      <c r="J72" s="8" t="s">
        <v>29</v>
      </c>
      <c r="K72" s="9" t="s">
        <v>301</v>
      </c>
      <c r="L72" s="8" t="s">
        <v>302</v>
      </c>
      <c r="M72" s="10">
        <v>1</v>
      </c>
      <c r="N72" s="11" t="s">
        <v>303</v>
      </c>
      <c r="O72" s="124" t="s">
        <v>304</v>
      </c>
      <c r="P72" s="27" t="s">
        <v>32</v>
      </c>
      <c r="Q72" s="111"/>
    </row>
    <row r="73" spans="1:17" ht="60">
      <c r="A73" s="16" t="s">
        <v>275</v>
      </c>
      <c r="B73" s="97" t="s">
        <v>305</v>
      </c>
      <c r="C73" s="102" t="s">
        <v>306</v>
      </c>
      <c r="D73" s="59">
        <v>44386</v>
      </c>
      <c r="E73" s="102" t="s">
        <v>307</v>
      </c>
      <c r="F73" s="45">
        <v>2010005019116</v>
      </c>
      <c r="G73" s="17" t="s">
        <v>279</v>
      </c>
      <c r="H73" s="34">
        <v>80846150</v>
      </c>
      <c r="I73" s="7">
        <v>73700000</v>
      </c>
      <c r="J73" s="8">
        <v>0.91100000000000003</v>
      </c>
      <c r="K73" s="9" t="s">
        <v>116</v>
      </c>
      <c r="L73" s="8" t="s">
        <v>280</v>
      </c>
      <c r="M73" s="10">
        <v>1</v>
      </c>
      <c r="N73" s="27" t="s">
        <v>29</v>
      </c>
      <c r="O73" s="124" t="s">
        <v>308</v>
      </c>
      <c r="P73" s="27" t="s">
        <v>32</v>
      </c>
      <c r="Q73" s="111"/>
    </row>
    <row r="74" spans="1:17" ht="52.8">
      <c r="A74" s="16" t="s">
        <v>309</v>
      </c>
      <c r="B74" s="88" t="s">
        <v>310</v>
      </c>
      <c r="C74" s="91" t="s">
        <v>311</v>
      </c>
      <c r="D74" s="51">
        <v>44372</v>
      </c>
      <c r="E74" s="91" t="s">
        <v>312</v>
      </c>
      <c r="F74" s="49">
        <v>1010405009411</v>
      </c>
      <c r="G74" s="1" t="s">
        <v>313</v>
      </c>
      <c r="H74" s="12" t="s">
        <v>42</v>
      </c>
      <c r="I74" s="7">
        <v>16999400</v>
      </c>
      <c r="J74" s="13" t="s">
        <v>42</v>
      </c>
      <c r="K74" s="16" t="s">
        <v>314</v>
      </c>
      <c r="L74" s="16" t="s">
        <v>20</v>
      </c>
      <c r="M74" s="16">
        <v>1</v>
      </c>
      <c r="N74" s="3"/>
      <c r="O74" s="122" t="s">
        <v>315</v>
      </c>
      <c r="P74" s="16" t="s">
        <v>15</v>
      </c>
      <c r="Q74" s="87"/>
    </row>
    <row r="75" spans="1:17" ht="60">
      <c r="A75" s="16" t="s">
        <v>309</v>
      </c>
      <c r="B75" s="88" t="s">
        <v>316</v>
      </c>
      <c r="C75" s="91" t="s">
        <v>317</v>
      </c>
      <c r="D75" s="51">
        <v>44525</v>
      </c>
      <c r="E75" s="91" t="s">
        <v>318</v>
      </c>
      <c r="F75" s="49">
        <v>2010005018803</v>
      </c>
      <c r="G75" s="1" t="s">
        <v>313</v>
      </c>
      <c r="H75" s="12" t="s">
        <v>42</v>
      </c>
      <c r="I75" s="7">
        <v>16086018</v>
      </c>
      <c r="J75" s="13" t="s">
        <v>42</v>
      </c>
      <c r="K75" s="16" t="s">
        <v>314</v>
      </c>
      <c r="L75" s="16" t="s">
        <v>20</v>
      </c>
      <c r="M75" s="16">
        <v>2</v>
      </c>
      <c r="N75" s="3"/>
      <c r="O75" s="122" t="s">
        <v>319</v>
      </c>
      <c r="P75" s="16" t="s">
        <v>15</v>
      </c>
      <c r="Q75" s="87"/>
    </row>
    <row r="76" spans="1:17" ht="132">
      <c r="A76" s="16" t="s">
        <v>25</v>
      </c>
      <c r="B76" s="90" t="s">
        <v>320</v>
      </c>
      <c r="C76" s="93" t="s">
        <v>321</v>
      </c>
      <c r="D76" s="56">
        <v>44287</v>
      </c>
      <c r="E76" s="92" t="s">
        <v>504</v>
      </c>
      <c r="F76" s="44">
        <v>8010405000165</v>
      </c>
      <c r="G76" s="21" t="s">
        <v>28</v>
      </c>
      <c r="H76" s="18">
        <v>42051750</v>
      </c>
      <c r="I76" s="18">
        <v>40700000</v>
      </c>
      <c r="J76" s="33">
        <f t="shared" ref="J76:J91" si="4">I76/H76</f>
        <v>0.96785508331995695</v>
      </c>
      <c r="K76" s="22" t="s">
        <v>26</v>
      </c>
      <c r="L76" s="22" t="s">
        <v>31</v>
      </c>
      <c r="M76" s="24">
        <v>1</v>
      </c>
      <c r="N76" s="22"/>
      <c r="O76" s="122" t="s">
        <v>322</v>
      </c>
      <c r="P76" s="21" t="s">
        <v>32</v>
      </c>
      <c r="Q76" s="112"/>
    </row>
    <row r="77" spans="1:17" ht="138.75" customHeight="1">
      <c r="A77" s="16" t="s">
        <v>25</v>
      </c>
      <c r="B77" s="89" t="s">
        <v>323</v>
      </c>
      <c r="C77" s="92" t="s">
        <v>324</v>
      </c>
      <c r="D77" s="56">
        <v>44287</v>
      </c>
      <c r="E77" s="92" t="s">
        <v>505</v>
      </c>
      <c r="F77" s="44">
        <v>5010005018866</v>
      </c>
      <c r="G77" s="21" t="s">
        <v>28</v>
      </c>
      <c r="H77" s="28">
        <v>35526255</v>
      </c>
      <c r="I77" s="28">
        <v>32977124</v>
      </c>
      <c r="J77" s="33">
        <f t="shared" si="4"/>
        <v>0.92824656018485485</v>
      </c>
      <c r="K77" s="22" t="s">
        <v>325</v>
      </c>
      <c r="L77" s="22" t="s">
        <v>34</v>
      </c>
      <c r="M77" s="24">
        <v>1</v>
      </c>
      <c r="N77" s="29"/>
      <c r="O77" s="122" t="s">
        <v>326</v>
      </c>
      <c r="P77" s="21" t="s">
        <v>32</v>
      </c>
      <c r="Q77" s="112"/>
    </row>
    <row r="78" spans="1:17" ht="132">
      <c r="A78" s="16" t="s">
        <v>25</v>
      </c>
      <c r="B78" s="89" t="s">
        <v>327</v>
      </c>
      <c r="C78" s="92" t="s">
        <v>324</v>
      </c>
      <c r="D78" s="56">
        <v>44287</v>
      </c>
      <c r="E78" s="92" t="s">
        <v>505</v>
      </c>
      <c r="F78" s="44">
        <v>5010005018866</v>
      </c>
      <c r="G78" s="21" t="s">
        <v>28</v>
      </c>
      <c r="H78" s="28">
        <v>29055456</v>
      </c>
      <c r="I78" s="28">
        <v>28057986</v>
      </c>
      <c r="J78" s="33">
        <f t="shared" si="4"/>
        <v>0.96567013093857479</v>
      </c>
      <c r="K78" s="22" t="s">
        <v>325</v>
      </c>
      <c r="L78" s="22" t="s">
        <v>34</v>
      </c>
      <c r="M78" s="24">
        <v>1</v>
      </c>
      <c r="N78" s="29"/>
      <c r="O78" s="122" t="s">
        <v>328</v>
      </c>
      <c r="P78" s="21" t="s">
        <v>32</v>
      </c>
      <c r="Q78" s="112"/>
    </row>
    <row r="79" spans="1:17" ht="108">
      <c r="A79" s="16" t="s">
        <v>25</v>
      </c>
      <c r="B79" s="89" t="s">
        <v>329</v>
      </c>
      <c r="C79" s="92" t="s">
        <v>330</v>
      </c>
      <c r="D79" s="56">
        <v>44287</v>
      </c>
      <c r="E79" s="92" t="s">
        <v>506</v>
      </c>
      <c r="F79" s="44">
        <v>4011405001520</v>
      </c>
      <c r="G79" s="21" t="s">
        <v>67</v>
      </c>
      <c r="H79" s="18" t="s">
        <v>331</v>
      </c>
      <c r="I79" s="18">
        <v>15381960</v>
      </c>
      <c r="J79" s="20" t="s">
        <v>498</v>
      </c>
      <c r="K79" s="22" t="s">
        <v>325</v>
      </c>
      <c r="L79" s="22" t="s">
        <v>34</v>
      </c>
      <c r="M79" s="24">
        <v>1</v>
      </c>
      <c r="N79" s="22" t="s">
        <v>332</v>
      </c>
      <c r="O79" s="122" t="s">
        <v>333</v>
      </c>
      <c r="P79" s="21" t="s">
        <v>32</v>
      </c>
      <c r="Q79" s="112"/>
    </row>
    <row r="80" spans="1:17" ht="108">
      <c r="A80" s="16" t="s">
        <v>25</v>
      </c>
      <c r="B80" s="89" t="s">
        <v>334</v>
      </c>
      <c r="C80" s="92" t="s">
        <v>335</v>
      </c>
      <c r="D80" s="56">
        <v>44287</v>
      </c>
      <c r="E80" s="92" t="s">
        <v>507</v>
      </c>
      <c r="F80" s="44">
        <v>1010405000254</v>
      </c>
      <c r="G80" s="21" t="s">
        <v>67</v>
      </c>
      <c r="H80" s="18">
        <v>35400757</v>
      </c>
      <c r="I80" s="18">
        <v>34650000</v>
      </c>
      <c r="J80" s="33">
        <f t="shared" si="4"/>
        <v>0.97879262864350614</v>
      </c>
      <c r="K80" s="22" t="s">
        <v>325</v>
      </c>
      <c r="L80" s="22" t="s">
        <v>34</v>
      </c>
      <c r="M80" s="24">
        <v>1</v>
      </c>
      <c r="N80" s="29"/>
      <c r="O80" s="125" t="s">
        <v>489</v>
      </c>
      <c r="P80" s="21" t="s">
        <v>32</v>
      </c>
      <c r="Q80" s="112"/>
    </row>
    <row r="81" spans="1:17" ht="120">
      <c r="A81" s="16" t="s">
        <v>25</v>
      </c>
      <c r="B81" s="89" t="s">
        <v>336</v>
      </c>
      <c r="C81" s="92" t="s">
        <v>337</v>
      </c>
      <c r="D81" s="56">
        <v>44287</v>
      </c>
      <c r="E81" s="92" t="s">
        <v>509</v>
      </c>
      <c r="F81" s="44">
        <v>4010005004660</v>
      </c>
      <c r="G81" s="21" t="s">
        <v>67</v>
      </c>
      <c r="H81" s="18">
        <v>50872286</v>
      </c>
      <c r="I81" s="18">
        <v>41638340</v>
      </c>
      <c r="J81" s="33">
        <f t="shared" si="4"/>
        <v>0.81848769288645684</v>
      </c>
      <c r="K81" s="22" t="s">
        <v>325</v>
      </c>
      <c r="L81" s="22" t="s">
        <v>34</v>
      </c>
      <c r="M81" s="24">
        <v>1</v>
      </c>
      <c r="N81" s="29"/>
      <c r="O81" s="125" t="s">
        <v>490</v>
      </c>
      <c r="P81" s="21" t="s">
        <v>32</v>
      </c>
      <c r="Q81" s="112"/>
    </row>
    <row r="82" spans="1:17" ht="153" customHeight="1">
      <c r="A82" s="16" t="s">
        <v>25</v>
      </c>
      <c r="B82" s="89" t="s">
        <v>338</v>
      </c>
      <c r="C82" s="92" t="s">
        <v>337</v>
      </c>
      <c r="D82" s="56">
        <v>44287</v>
      </c>
      <c r="E82" s="92" t="s">
        <v>509</v>
      </c>
      <c r="F82" s="44">
        <v>4010005004660</v>
      </c>
      <c r="G82" s="21" t="s">
        <v>28</v>
      </c>
      <c r="H82" s="18">
        <v>233626452</v>
      </c>
      <c r="I82" s="18">
        <v>201603619</v>
      </c>
      <c r="J82" s="33">
        <f t="shared" si="4"/>
        <v>0.86293147575600726</v>
      </c>
      <c r="K82" s="22" t="s">
        <v>325</v>
      </c>
      <c r="L82" s="22" t="s">
        <v>34</v>
      </c>
      <c r="M82" s="24">
        <v>1</v>
      </c>
      <c r="N82" s="29"/>
      <c r="O82" s="125" t="s">
        <v>491</v>
      </c>
      <c r="P82" s="21" t="s">
        <v>32</v>
      </c>
      <c r="Q82" s="112"/>
    </row>
    <row r="83" spans="1:17" ht="108">
      <c r="A83" s="16" t="s">
        <v>25</v>
      </c>
      <c r="B83" s="89" t="s">
        <v>339</v>
      </c>
      <c r="C83" s="92" t="s">
        <v>337</v>
      </c>
      <c r="D83" s="56">
        <v>44287</v>
      </c>
      <c r="E83" s="92" t="s">
        <v>508</v>
      </c>
      <c r="F83" s="44">
        <v>4010005004660</v>
      </c>
      <c r="G83" s="21" t="s">
        <v>67</v>
      </c>
      <c r="H83" s="18">
        <v>15107155</v>
      </c>
      <c r="I83" s="18">
        <v>13040756</v>
      </c>
      <c r="J83" s="33">
        <f t="shared" si="4"/>
        <v>0.86321719741407299</v>
      </c>
      <c r="K83" s="22" t="s">
        <v>325</v>
      </c>
      <c r="L83" s="22" t="s">
        <v>34</v>
      </c>
      <c r="M83" s="24">
        <v>1</v>
      </c>
      <c r="N83" s="29"/>
      <c r="O83" s="125" t="s">
        <v>492</v>
      </c>
      <c r="P83" s="21" t="s">
        <v>32</v>
      </c>
      <c r="Q83" s="112"/>
    </row>
    <row r="84" spans="1:17" ht="94.5" customHeight="1">
      <c r="A84" s="16" t="s">
        <v>25</v>
      </c>
      <c r="B84" s="89" t="s">
        <v>340</v>
      </c>
      <c r="C84" s="92" t="s">
        <v>341</v>
      </c>
      <c r="D84" s="56">
        <v>44306</v>
      </c>
      <c r="E84" s="92" t="s">
        <v>512</v>
      </c>
      <c r="F84" s="44">
        <v>8011105000257</v>
      </c>
      <c r="G84" s="21" t="s">
        <v>67</v>
      </c>
      <c r="H84" s="23">
        <v>23167795</v>
      </c>
      <c r="I84" s="23">
        <v>17224900</v>
      </c>
      <c r="J84" s="33">
        <f t="shared" si="4"/>
        <v>0.74348465186263946</v>
      </c>
      <c r="K84" s="22" t="s">
        <v>26</v>
      </c>
      <c r="L84" s="22" t="s">
        <v>31</v>
      </c>
      <c r="M84" s="24">
        <v>2</v>
      </c>
      <c r="N84" s="22" t="s">
        <v>342</v>
      </c>
      <c r="O84" s="125" t="s">
        <v>493</v>
      </c>
      <c r="P84" s="21" t="s">
        <v>32</v>
      </c>
      <c r="Q84" s="112"/>
    </row>
    <row r="85" spans="1:17" ht="108">
      <c r="A85" s="16" t="s">
        <v>25</v>
      </c>
      <c r="B85" s="89" t="s">
        <v>343</v>
      </c>
      <c r="C85" s="92" t="s">
        <v>344</v>
      </c>
      <c r="D85" s="56">
        <v>44329</v>
      </c>
      <c r="E85" s="92" t="s">
        <v>513</v>
      </c>
      <c r="F85" s="44">
        <v>7010005005648</v>
      </c>
      <c r="G85" s="21" t="s">
        <v>67</v>
      </c>
      <c r="H85" s="23">
        <v>17666000</v>
      </c>
      <c r="I85" s="23">
        <v>17600000</v>
      </c>
      <c r="J85" s="33">
        <f t="shared" si="4"/>
        <v>0.99626400996264008</v>
      </c>
      <c r="K85" s="22" t="s">
        <v>26</v>
      </c>
      <c r="L85" s="22" t="s">
        <v>31</v>
      </c>
      <c r="M85" s="24">
        <v>1</v>
      </c>
      <c r="N85" s="22"/>
      <c r="O85" s="125" t="s">
        <v>494</v>
      </c>
      <c r="P85" s="21" t="s">
        <v>32</v>
      </c>
      <c r="Q85" s="112"/>
    </row>
    <row r="86" spans="1:17" ht="96">
      <c r="A86" s="16" t="s">
        <v>25</v>
      </c>
      <c r="B86" s="90" t="s">
        <v>345</v>
      </c>
      <c r="C86" s="93" t="s">
        <v>321</v>
      </c>
      <c r="D86" s="56">
        <v>44350</v>
      </c>
      <c r="E86" s="92" t="s">
        <v>510</v>
      </c>
      <c r="F86" s="44">
        <v>6010005003132</v>
      </c>
      <c r="G86" s="21" t="s">
        <v>67</v>
      </c>
      <c r="H86" s="23">
        <v>19121042</v>
      </c>
      <c r="I86" s="23">
        <v>17109400</v>
      </c>
      <c r="J86" s="33">
        <f t="shared" si="4"/>
        <v>0.89479433181518031</v>
      </c>
      <c r="K86" s="22" t="s">
        <v>35</v>
      </c>
      <c r="L86" s="22" t="s">
        <v>31</v>
      </c>
      <c r="M86" s="24">
        <v>1</v>
      </c>
      <c r="N86" s="22"/>
      <c r="O86" s="122" t="s">
        <v>346</v>
      </c>
      <c r="P86" s="21" t="s">
        <v>32</v>
      </c>
      <c r="Q86" s="112"/>
    </row>
    <row r="87" spans="1:17" ht="133.5" customHeight="1">
      <c r="A87" s="16" t="s">
        <v>25</v>
      </c>
      <c r="B87" s="90" t="s">
        <v>347</v>
      </c>
      <c r="C87" s="93" t="s">
        <v>348</v>
      </c>
      <c r="D87" s="56">
        <v>44405</v>
      </c>
      <c r="E87" s="92" t="s">
        <v>511</v>
      </c>
      <c r="F87" s="44">
        <v>9140005020285</v>
      </c>
      <c r="G87" s="21" t="s">
        <v>28</v>
      </c>
      <c r="H87" s="18">
        <v>13320000</v>
      </c>
      <c r="I87" s="18">
        <v>12540000</v>
      </c>
      <c r="J87" s="33">
        <f t="shared" si="4"/>
        <v>0.94144144144144148</v>
      </c>
      <c r="K87" s="22" t="s">
        <v>27</v>
      </c>
      <c r="L87" s="22" t="s">
        <v>34</v>
      </c>
      <c r="M87" s="24">
        <v>1</v>
      </c>
      <c r="N87" s="29"/>
      <c r="O87" s="122" t="s">
        <v>349</v>
      </c>
      <c r="P87" s="21" t="s">
        <v>33</v>
      </c>
      <c r="Q87" s="112"/>
    </row>
    <row r="88" spans="1:17" ht="98.25" customHeight="1">
      <c r="A88" s="16" t="s">
        <v>25</v>
      </c>
      <c r="B88" s="89" t="s">
        <v>350</v>
      </c>
      <c r="C88" s="103" t="s">
        <v>351</v>
      </c>
      <c r="D88" s="56">
        <v>44407</v>
      </c>
      <c r="E88" s="92" t="s">
        <v>514</v>
      </c>
      <c r="F88" s="44">
        <v>4010005004660</v>
      </c>
      <c r="G88" s="21" t="s">
        <v>352</v>
      </c>
      <c r="H88" s="18">
        <v>14946137</v>
      </c>
      <c r="I88" s="18">
        <v>11100892</v>
      </c>
      <c r="J88" s="33">
        <f t="shared" si="4"/>
        <v>0.74272649849255368</v>
      </c>
      <c r="K88" s="22" t="s">
        <v>325</v>
      </c>
      <c r="L88" s="22" t="s">
        <v>34</v>
      </c>
      <c r="M88" s="24">
        <v>1</v>
      </c>
      <c r="N88" s="29"/>
      <c r="O88" s="125" t="s">
        <v>495</v>
      </c>
      <c r="P88" s="21" t="s">
        <v>32</v>
      </c>
      <c r="Q88" s="112"/>
    </row>
    <row r="89" spans="1:17" ht="108">
      <c r="A89" s="16" t="s">
        <v>25</v>
      </c>
      <c r="B89" s="89" t="s">
        <v>353</v>
      </c>
      <c r="C89" s="93" t="s">
        <v>354</v>
      </c>
      <c r="D89" s="56">
        <v>44439</v>
      </c>
      <c r="E89" s="92" t="s">
        <v>499</v>
      </c>
      <c r="F89" s="44">
        <v>2010005018547</v>
      </c>
      <c r="G89" s="21" t="s">
        <v>67</v>
      </c>
      <c r="H89" s="18">
        <v>20530629</v>
      </c>
      <c r="I89" s="18">
        <v>18557000</v>
      </c>
      <c r="J89" s="33">
        <f t="shared" si="4"/>
        <v>0.90386904366154586</v>
      </c>
      <c r="K89" s="22" t="s">
        <v>325</v>
      </c>
      <c r="L89" s="22" t="s">
        <v>34</v>
      </c>
      <c r="M89" s="24">
        <v>1</v>
      </c>
      <c r="N89" s="29"/>
      <c r="O89" s="122" t="s">
        <v>355</v>
      </c>
      <c r="P89" s="21" t="s">
        <v>32</v>
      </c>
      <c r="Q89" s="112"/>
    </row>
    <row r="90" spans="1:17" ht="84">
      <c r="A90" s="16" t="s">
        <v>25</v>
      </c>
      <c r="B90" s="89" t="s">
        <v>356</v>
      </c>
      <c r="C90" s="93" t="s">
        <v>351</v>
      </c>
      <c r="D90" s="56">
        <v>44498</v>
      </c>
      <c r="E90" s="92" t="s">
        <v>515</v>
      </c>
      <c r="F90" s="44">
        <v>7010005016661</v>
      </c>
      <c r="G90" s="21" t="s">
        <v>67</v>
      </c>
      <c r="H90" s="18">
        <v>13713832</v>
      </c>
      <c r="I90" s="18">
        <v>13267100</v>
      </c>
      <c r="J90" s="33">
        <f t="shared" si="4"/>
        <v>0.96742471396762042</v>
      </c>
      <c r="K90" s="22" t="s">
        <v>325</v>
      </c>
      <c r="L90" s="22" t="s">
        <v>34</v>
      </c>
      <c r="M90" s="24">
        <v>1</v>
      </c>
      <c r="N90" s="29"/>
      <c r="O90" s="125" t="s">
        <v>496</v>
      </c>
      <c r="P90" s="21" t="s">
        <v>32</v>
      </c>
      <c r="Q90" s="112"/>
    </row>
    <row r="91" spans="1:17" ht="48">
      <c r="A91" s="4" t="s">
        <v>357</v>
      </c>
      <c r="B91" s="88" t="s">
        <v>358</v>
      </c>
      <c r="C91" s="91" t="s">
        <v>359</v>
      </c>
      <c r="D91" s="51">
        <v>44295</v>
      </c>
      <c r="E91" s="106" t="s">
        <v>360</v>
      </c>
      <c r="F91" s="47">
        <v>8070005001095</v>
      </c>
      <c r="G91" s="1" t="s">
        <v>361</v>
      </c>
      <c r="H91" s="25">
        <v>16350242</v>
      </c>
      <c r="I91" s="25">
        <v>15950000</v>
      </c>
      <c r="J91" s="33">
        <f t="shared" si="4"/>
        <v>0.9755207292956275</v>
      </c>
      <c r="K91" s="16" t="s">
        <v>13</v>
      </c>
      <c r="L91" s="16" t="s">
        <v>20</v>
      </c>
      <c r="M91" s="16">
        <v>1</v>
      </c>
      <c r="N91" s="3"/>
      <c r="O91" s="122" t="s">
        <v>362</v>
      </c>
      <c r="P91" s="4" t="s">
        <v>15</v>
      </c>
      <c r="Q91" s="107"/>
    </row>
    <row r="92" spans="1:17" ht="48">
      <c r="A92" s="4" t="s">
        <v>357</v>
      </c>
      <c r="B92" s="88" t="s">
        <v>365</v>
      </c>
      <c r="C92" s="91" t="s">
        <v>366</v>
      </c>
      <c r="D92" s="51">
        <v>44425</v>
      </c>
      <c r="E92" s="106" t="s">
        <v>367</v>
      </c>
      <c r="F92" s="47">
        <v>5010005018856</v>
      </c>
      <c r="G92" s="1" t="s">
        <v>363</v>
      </c>
      <c r="H92" s="37" t="s">
        <v>29</v>
      </c>
      <c r="I92" s="25">
        <v>27690775</v>
      </c>
      <c r="J92" s="16" t="s">
        <v>29</v>
      </c>
      <c r="K92" s="16" t="s">
        <v>13</v>
      </c>
      <c r="L92" s="16" t="s">
        <v>20</v>
      </c>
      <c r="M92" s="16">
        <v>1</v>
      </c>
      <c r="N92" s="3"/>
      <c r="O92" s="122" t="s">
        <v>368</v>
      </c>
      <c r="P92" s="4" t="s">
        <v>15</v>
      </c>
      <c r="Q92" s="107"/>
    </row>
    <row r="93" spans="1:17" ht="48">
      <c r="A93" s="4" t="s">
        <v>357</v>
      </c>
      <c r="B93" s="88" t="s">
        <v>369</v>
      </c>
      <c r="C93" s="91" t="s">
        <v>370</v>
      </c>
      <c r="D93" s="51">
        <v>44406</v>
      </c>
      <c r="E93" s="106" t="s">
        <v>371</v>
      </c>
      <c r="F93" s="47">
        <v>5010005013660</v>
      </c>
      <c r="G93" s="1" t="s">
        <v>363</v>
      </c>
      <c r="H93" s="37" t="s">
        <v>29</v>
      </c>
      <c r="I93" s="25">
        <v>25300000</v>
      </c>
      <c r="J93" s="16" t="s">
        <v>29</v>
      </c>
      <c r="K93" s="16" t="s">
        <v>13</v>
      </c>
      <c r="L93" s="16" t="s">
        <v>372</v>
      </c>
      <c r="M93" s="16">
        <v>1</v>
      </c>
      <c r="N93" s="3"/>
      <c r="O93" s="122" t="s">
        <v>373</v>
      </c>
      <c r="P93" s="4" t="s">
        <v>15</v>
      </c>
      <c r="Q93" s="107"/>
    </row>
    <row r="94" spans="1:17" ht="60">
      <c r="A94" s="4" t="s">
        <v>357</v>
      </c>
      <c r="B94" s="88" t="s">
        <v>374</v>
      </c>
      <c r="C94" s="91" t="s">
        <v>375</v>
      </c>
      <c r="D94" s="51">
        <v>44386</v>
      </c>
      <c r="E94" s="106" t="s">
        <v>376</v>
      </c>
      <c r="F94" s="47">
        <v>6011105004508</v>
      </c>
      <c r="G94" s="1" t="s">
        <v>363</v>
      </c>
      <c r="H94" s="37" t="s">
        <v>29</v>
      </c>
      <c r="I94" s="25">
        <v>15620000</v>
      </c>
      <c r="J94" s="16" t="s">
        <v>29</v>
      </c>
      <c r="K94" s="16" t="s">
        <v>14</v>
      </c>
      <c r="L94" s="16" t="s">
        <v>372</v>
      </c>
      <c r="M94" s="16">
        <v>1</v>
      </c>
      <c r="N94" s="3"/>
      <c r="O94" s="122" t="s">
        <v>377</v>
      </c>
      <c r="P94" s="4" t="s">
        <v>15</v>
      </c>
      <c r="Q94" s="107"/>
    </row>
    <row r="95" spans="1:17" ht="60">
      <c r="A95" s="4" t="s">
        <v>357</v>
      </c>
      <c r="B95" s="88" t="s">
        <v>378</v>
      </c>
      <c r="C95" s="91" t="s">
        <v>379</v>
      </c>
      <c r="D95" s="51">
        <v>44287</v>
      </c>
      <c r="E95" s="106" t="s">
        <v>371</v>
      </c>
      <c r="F95" s="47">
        <v>5010005013660</v>
      </c>
      <c r="G95" s="1" t="s">
        <v>363</v>
      </c>
      <c r="H95" s="37" t="s">
        <v>29</v>
      </c>
      <c r="I95" s="25">
        <v>25850000</v>
      </c>
      <c r="J95" s="16" t="s">
        <v>29</v>
      </c>
      <c r="K95" s="16" t="s">
        <v>13</v>
      </c>
      <c r="L95" s="16" t="s">
        <v>372</v>
      </c>
      <c r="M95" s="16">
        <v>1</v>
      </c>
      <c r="N95" s="3"/>
      <c r="O95" s="122" t="s">
        <v>380</v>
      </c>
      <c r="P95" s="4" t="s">
        <v>15</v>
      </c>
      <c r="Q95" s="107"/>
    </row>
    <row r="96" spans="1:17" ht="60">
      <c r="A96" s="4" t="s">
        <v>357</v>
      </c>
      <c r="B96" s="88" t="s">
        <v>381</v>
      </c>
      <c r="C96" s="91" t="s">
        <v>382</v>
      </c>
      <c r="D96" s="51">
        <v>44435</v>
      </c>
      <c r="E96" s="106" t="s">
        <v>383</v>
      </c>
      <c r="F96" s="47">
        <v>4010005004660</v>
      </c>
      <c r="G96" s="1" t="s">
        <v>361</v>
      </c>
      <c r="H96" s="37" t="s">
        <v>29</v>
      </c>
      <c r="I96" s="25">
        <v>25966600</v>
      </c>
      <c r="J96" s="16" t="s">
        <v>29</v>
      </c>
      <c r="K96" s="16" t="s">
        <v>13</v>
      </c>
      <c r="L96" s="16" t="s">
        <v>372</v>
      </c>
      <c r="M96" s="16">
        <v>1</v>
      </c>
      <c r="N96" s="3"/>
      <c r="O96" s="122" t="s">
        <v>384</v>
      </c>
      <c r="P96" s="4" t="s">
        <v>15</v>
      </c>
      <c r="Q96" s="107"/>
    </row>
    <row r="97" spans="1:17" ht="48">
      <c r="A97" s="4" t="s">
        <v>357</v>
      </c>
      <c r="B97" s="88" t="s">
        <v>385</v>
      </c>
      <c r="C97" s="91" t="s">
        <v>386</v>
      </c>
      <c r="D97" s="51">
        <v>44287</v>
      </c>
      <c r="E97" s="106" t="s">
        <v>387</v>
      </c>
      <c r="F97" s="47">
        <v>8021005009182</v>
      </c>
      <c r="G97" s="1" t="s">
        <v>363</v>
      </c>
      <c r="H97" s="37" t="s">
        <v>29</v>
      </c>
      <c r="I97" s="25">
        <v>21615000</v>
      </c>
      <c r="J97" s="16" t="s">
        <v>29</v>
      </c>
      <c r="K97" s="16" t="s">
        <v>13</v>
      </c>
      <c r="L97" s="16" t="s">
        <v>372</v>
      </c>
      <c r="M97" s="16">
        <v>1</v>
      </c>
      <c r="N97" s="3"/>
      <c r="O97" s="122" t="s">
        <v>388</v>
      </c>
      <c r="P97" s="4" t="s">
        <v>15</v>
      </c>
      <c r="Q97" s="107"/>
    </row>
    <row r="98" spans="1:17" ht="48">
      <c r="A98" s="4" t="s">
        <v>357</v>
      </c>
      <c r="B98" s="88" t="s">
        <v>389</v>
      </c>
      <c r="C98" s="91" t="s">
        <v>386</v>
      </c>
      <c r="D98" s="51">
        <v>44426</v>
      </c>
      <c r="E98" s="106" t="s">
        <v>390</v>
      </c>
      <c r="F98" s="47">
        <v>2010005018786</v>
      </c>
      <c r="G98" s="1" t="s">
        <v>363</v>
      </c>
      <c r="H98" s="37" t="s">
        <v>29</v>
      </c>
      <c r="I98" s="25">
        <v>22000000</v>
      </c>
      <c r="J98" s="16" t="s">
        <v>29</v>
      </c>
      <c r="K98" s="16" t="s">
        <v>13</v>
      </c>
      <c r="L98" s="16" t="s">
        <v>372</v>
      </c>
      <c r="M98" s="16">
        <v>1</v>
      </c>
      <c r="N98" s="3"/>
      <c r="O98" s="122" t="s">
        <v>391</v>
      </c>
      <c r="P98" s="4" t="s">
        <v>15</v>
      </c>
      <c r="Q98" s="107"/>
    </row>
    <row r="99" spans="1:17" ht="48">
      <c r="A99" s="4" t="s">
        <v>357</v>
      </c>
      <c r="B99" s="88" t="s">
        <v>392</v>
      </c>
      <c r="C99" s="91" t="s">
        <v>393</v>
      </c>
      <c r="D99" s="51">
        <v>44375</v>
      </c>
      <c r="E99" s="106" t="s">
        <v>387</v>
      </c>
      <c r="F99" s="47">
        <v>8021005009182</v>
      </c>
      <c r="G99" s="1" t="s">
        <v>363</v>
      </c>
      <c r="H99" s="37" t="s">
        <v>29</v>
      </c>
      <c r="I99" s="25">
        <v>30800000</v>
      </c>
      <c r="J99" s="16" t="s">
        <v>29</v>
      </c>
      <c r="K99" s="16" t="s">
        <v>13</v>
      </c>
      <c r="L99" s="16" t="s">
        <v>372</v>
      </c>
      <c r="M99" s="16">
        <v>1</v>
      </c>
      <c r="N99" s="3"/>
      <c r="O99" s="122" t="s">
        <v>394</v>
      </c>
      <c r="P99" s="4" t="s">
        <v>16</v>
      </c>
      <c r="Q99" s="107"/>
    </row>
    <row r="100" spans="1:17" ht="48">
      <c r="A100" s="4" t="s">
        <v>357</v>
      </c>
      <c r="B100" s="88" t="s">
        <v>395</v>
      </c>
      <c r="C100" s="91" t="s">
        <v>393</v>
      </c>
      <c r="D100" s="51">
        <v>44287</v>
      </c>
      <c r="E100" s="106" t="s">
        <v>387</v>
      </c>
      <c r="F100" s="47">
        <v>8021005009182</v>
      </c>
      <c r="G100" s="1" t="s">
        <v>363</v>
      </c>
      <c r="H100" s="37" t="s">
        <v>29</v>
      </c>
      <c r="I100" s="25">
        <v>23020000</v>
      </c>
      <c r="J100" s="16" t="s">
        <v>29</v>
      </c>
      <c r="K100" s="16" t="s">
        <v>13</v>
      </c>
      <c r="L100" s="16" t="s">
        <v>372</v>
      </c>
      <c r="M100" s="16">
        <v>1</v>
      </c>
      <c r="N100" s="3"/>
      <c r="O100" s="122" t="s">
        <v>394</v>
      </c>
      <c r="P100" s="4" t="s">
        <v>16</v>
      </c>
      <c r="Q100" s="107"/>
    </row>
    <row r="101" spans="1:17" ht="60">
      <c r="A101" s="4" t="s">
        <v>357</v>
      </c>
      <c r="B101" s="88" t="s">
        <v>396</v>
      </c>
      <c r="C101" s="91" t="s">
        <v>397</v>
      </c>
      <c r="D101" s="51">
        <v>44579</v>
      </c>
      <c r="E101" s="106" t="s">
        <v>398</v>
      </c>
      <c r="F101" s="47">
        <v>8021005009182</v>
      </c>
      <c r="G101" s="1" t="s">
        <v>361</v>
      </c>
      <c r="H101" s="37" t="s">
        <v>29</v>
      </c>
      <c r="I101" s="25">
        <v>28000000</v>
      </c>
      <c r="J101" s="16" t="s">
        <v>29</v>
      </c>
      <c r="K101" s="16" t="s">
        <v>13</v>
      </c>
      <c r="L101" s="16" t="s">
        <v>372</v>
      </c>
      <c r="M101" s="16">
        <v>1</v>
      </c>
      <c r="N101" s="3"/>
      <c r="O101" s="122" t="s">
        <v>399</v>
      </c>
      <c r="P101" s="4" t="s">
        <v>16</v>
      </c>
      <c r="Q101" s="107"/>
    </row>
    <row r="102" spans="1:17" ht="60">
      <c r="A102" s="4" t="s">
        <v>357</v>
      </c>
      <c r="B102" s="88" t="s">
        <v>400</v>
      </c>
      <c r="C102" s="91" t="s">
        <v>397</v>
      </c>
      <c r="D102" s="51">
        <v>44509</v>
      </c>
      <c r="E102" s="106" t="s">
        <v>401</v>
      </c>
      <c r="F102" s="47">
        <v>8021005009182</v>
      </c>
      <c r="G102" s="1" t="s">
        <v>361</v>
      </c>
      <c r="H102" s="37" t="s">
        <v>29</v>
      </c>
      <c r="I102" s="25">
        <v>17000000</v>
      </c>
      <c r="J102" s="16" t="s">
        <v>29</v>
      </c>
      <c r="K102" s="16" t="s">
        <v>13</v>
      </c>
      <c r="L102" s="16" t="s">
        <v>372</v>
      </c>
      <c r="M102" s="16">
        <v>1</v>
      </c>
      <c r="N102" s="3"/>
      <c r="O102" s="122" t="s">
        <v>402</v>
      </c>
      <c r="P102" s="4" t="s">
        <v>16</v>
      </c>
      <c r="Q102" s="107"/>
    </row>
    <row r="103" spans="1:17" ht="52.8">
      <c r="A103" s="4" t="s">
        <v>357</v>
      </c>
      <c r="B103" s="88" t="s">
        <v>403</v>
      </c>
      <c r="C103" s="91" t="s">
        <v>393</v>
      </c>
      <c r="D103" s="51">
        <v>44287</v>
      </c>
      <c r="E103" s="106" t="s">
        <v>387</v>
      </c>
      <c r="F103" s="47">
        <v>8021005009182</v>
      </c>
      <c r="G103" s="1" t="s">
        <v>363</v>
      </c>
      <c r="H103" s="37" t="s">
        <v>29</v>
      </c>
      <c r="I103" s="25">
        <v>13499999</v>
      </c>
      <c r="J103" s="16" t="s">
        <v>29</v>
      </c>
      <c r="K103" s="16" t="s">
        <v>13</v>
      </c>
      <c r="L103" s="16" t="s">
        <v>372</v>
      </c>
      <c r="M103" s="16">
        <v>1</v>
      </c>
      <c r="N103" s="3"/>
      <c r="O103" s="122" t="s">
        <v>394</v>
      </c>
      <c r="P103" s="4" t="s">
        <v>15</v>
      </c>
      <c r="Q103" s="107"/>
    </row>
    <row r="104" spans="1:17" ht="48">
      <c r="A104" s="4" t="s">
        <v>357</v>
      </c>
      <c r="B104" s="88" t="s">
        <v>404</v>
      </c>
      <c r="C104" s="91" t="s">
        <v>393</v>
      </c>
      <c r="D104" s="51">
        <v>44287</v>
      </c>
      <c r="E104" s="106" t="s">
        <v>387</v>
      </c>
      <c r="F104" s="47">
        <v>8021005009182</v>
      </c>
      <c r="G104" s="1" t="s">
        <v>363</v>
      </c>
      <c r="H104" s="37" t="s">
        <v>29</v>
      </c>
      <c r="I104" s="25">
        <v>14999999</v>
      </c>
      <c r="J104" s="16" t="s">
        <v>29</v>
      </c>
      <c r="K104" s="16" t="s">
        <v>13</v>
      </c>
      <c r="L104" s="16" t="s">
        <v>372</v>
      </c>
      <c r="M104" s="16">
        <v>1</v>
      </c>
      <c r="N104" s="3"/>
      <c r="O104" s="122" t="s">
        <v>394</v>
      </c>
      <c r="P104" s="4" t="s">
        <v>15</v>
      </c>
      <c r="Q104" s="107"/>
    </row>
    <row r="105" spans="1:17" ht="52.8">
      <c r="A105" s="4" t="s">
        <v>357</v>
      </c>
      <c r="B105" s="88" t="s">
        <v>405</v>
      </c>
      <c r="C105" s="91" t="s">
        <v>406</v>
      </c>
      <c r="D105" s="51">
        <v>44460</v>
      </c>
      <c r="E105" s="106" t="s">
        <v>387</v>
      </c>
      <c r="F105" s="47">
        <v>8021005009182</v>
      </c>
      <c r="G105" s="1" t="s">
        <v>361</v>
      </c>
      <c r="H105" s="37" t="s">
        <v>29</v>
      </c>
      <c r="I105" s="25">
        <v>22000000</v>
      </c>
      <c r="J105" s="16" t="s">
        <v>29</v>
      </c>
      <c r="K105" s="16" t="s">
        <v>13</v>
      </c>
      <c r="L105" s="16" t="s">
        <v>372</v>
      </c>
      <c r="M105" s="16">
        <v>1</v>
      </c>
      <c r="N105" s="3"/>
      <c r="O105" s="122" t="s">
        <v>394</v>
      </c>
      <c r="P105" s="4" t="s">
        <v>15</v>
      </c>
      <c r="Q105" s="107"/>
    </row>
    <row r="106" spans="1:17" ht="60">
      <c r="A106" s="4" t="s">
        <v>357</v>
      </c>
      <c r="B106" s="88" t="s">
        <v>407</v>
      </c>
      <c r="C106" s="91" t="s">
        <v>408</v>
      </c>
      <c r="D106" s="51">
        <v>44287</v>
      </c>
      <c r="E106" s="106" t="s">
        <v>398</v>
      </c>
      <c r="F106" s="47">
        <v>8021005009182</v>
      </c>
      <c r="G106" s="1" t="s">
        <v>363</v>
      </c>
      <c r="H106" s="37" t="s">
        <v>29</v>
      </c>
      <c r="I106" s="25">
        <v>56000000</v>
      </c>
      <c r="J106" s="16" t="s">
        <v>29</v>
      </c>
      <c r="K106" s="16" t="s">
        <v>13</v>
      </c>
      <c r="L106" s="16" t="s">
        <v>372</v>
      </c>
      <c r="M106" s="16">
        <v>2</v>
      </c>
      <c r="N106" s="3"/>
      <c r="O106" s="122" t="s">
        <v>409</v>
      </c>
      <c r="P106" s="4" t="s">
        <v>15</v>
      </c>
      <c r="Q106" s="107"/>
    </row>
    <row r="107" spans="1:17" ht="66">
      <c r="A107" s="4" t="s">
        <v>357</v>
      </c>
      <c r="B107" s="88" t="s">
        <v>410</v>
      </c>
      <c r="C107" s="91" t="s">
        <v>411</v>
      </c>
      <c r="D107" s="51">
        <v>44292</v>
      </c>
      <c r="E107" s="106" t="s">
        <v>412</v>
      </c>
      <c r="F107" s="47">
        <v>8021005009182</v>
      </c>
      <c r="G107" s="1" t="s">
        <v>363</v>
      </c>
      <c r="H107" s="37" t="s">
        <v>29</v>
      </c>
      <c r="I107" s="25">
        <v>210661000</v>
      </c>
      <c r="J107" s="16" t="s">
        <v>29</v>
      </c>
      <c r="K107" s="16" t="s">
        <v>13</v>
      </c>
      <c r="L107" s="16" t="s">
        <v>372</v>
      </c>
      <c r="M107" s="16">
        <v>1</v>
      </c>
      <c r="N107" s="3"/>
      <c r="O107" s="122" t="s">
        <v>391</v>
      </c>
      <c r="P107" s="4" t="s">
        <v>15</v>
      </c>
      <c r="Q107" s="107"/>
    </row>
    <row r="108" spans="1:17" ht="79.2">
      <c r="A108" s="4" t="s">
        <v>357</v>
      </c>
      <c r="B108" s="88" t="s">
        <v>413</v>
      </c>
      <c r="C108" s="91" t="s">
        <v>411</v>
      </c>
      <c r="D108" s="51">
        <v>44287</v>
      </c>
      <c r="E108" s="106" t="s">
        <v>414</v>
      </c>
      <c r="F108" s="47">
        <v>9120005012202</v>
      </c>
      <c r="G108" s="1" t="s">
        <v>363</v>
      </c>
      <c r="H108" s="37" t="s">
        <v>29</v>
      </c>
      <c r="I108" s="25">
        <v>181270830</v>
      </c>
      <c r="J108" s="16" t="s">
        <v>29</v>
      </c>
      <c r="K108" s="16" t="s">
        <v>13</v>
      </c>
      <c r="L108" s="16" t="s">
        <v>372</v>
      </c>
      <c r="M108" s="16">
        <v>1</v>
      </c>
      <c r="N108" s="3"/>
      <c r="O108" s="122" t="s">
        <v>394</v>
      </c>
      <c r="P108" s="4" t="s">
        <v>15</v>
      </c>
      <c r="Q108" s="107"/>
    </row>
    <row r="109" spans="1:17" ht="48">
      <c r="A109" s="4" t="s">
        <v>357</v>
      </c>
      <c r="B109" s="88" t="s">
        <v>415</v>
      </c>
      <c r="C109" s="91" t="s">
        <v>416</v>
      </c>
      <c r="D109" s="51">
        <v>44414</v>
      </c>
      <c r="E109" s="106" t="s">
        <v>387</v>
      </c>
      <c r="F109" s="47">
        <v>8021005009182</v>
      </c>
      <c r="G109" s="1" t="s">
        <v>363</v>
      </c>
      <c r="H109" s="37" t="s">
        <v>29</v>
      </c>
      <c r="I109" s="25">
        <v>13400000</v>
      </c>
      <c r="J109" s="16" t="s">
        <v>29</v>
      </c>
      <c r="K109" s="16" t="s">
        <v>13</v>
      </c>
      <c r="L109" s="16" t="s">
        <v>372</v>
      </c>
      <c r="M109" s="16">
        <v>1</v>
      </c>
      <c r="N109" s="3"/>
      <c r="O109" s="122" t="s">
        <v>394</v>
      </c>
      <c r="P109" s="4" t="s">
        <v>15</v>
      </c>
      <c r="Q109" s="107"/>
    </row>
    <row r="110" spans="1:17" ht="48">
      <c r="A110" s="4" t="s">
        <v>357</v>
      </c>
      <c r="B110" s="88" t="s">
        <v>417</v>
      </c>
      <c r="C110" s="91" t="s">
        <v>408</v>
      </c>
      <c r="D110" s="51">
        <v>44404</v>
      </c>
      <c r="E110" s="106" t="s">
        <v>418</v>
      </c>
      <c r="F110" s="47">
        <v>9120005012202</v>
      </c>
      <c r="G110" s="1" t="s">
        <v>363</v>
      </c>
      <c r="H110" s="37" t="s">
        <v>29</v>
      </c>
      <c r="I110" s="25">
        <v>29678878</v>
      </c>
      <c r="J110" s="16" t="s">
        <v>29</v>
      </c>
      <c r="K110" s="16" t="s">
        <v>13</v>
      </c>
      <c r="L110" s="16" t="s">
        <v>372</v>
      </c>
      <c r="M110" s="16">
        <v>1</v>
      </c>
      <c r="N110" s="3"/>
      <c r="O110" s="122" t="s">
        <v>391</v>
      </c>
      <c r="P110" s="4" t="s">
        <v>15</v>
      </c>
      <c r="Q110" s="107"/>
    </row>
    <row r="111" spans="1:17" ht="52.8">
      <c r="A111" s="4" t="s">
        <v>357</v>
      </c>
      <c r="B111" s="88" t="s">
        <v>419</v>
      </c>
      <c r="C111" s="91" t="s">
        <v>408</v>
      </c>
      <c r="D111" s="51">
        <v>44287</v>
      </c>
      <c r="E111" s="106" t="s">
        <v>387</v>
      </c>
      <c r="F111" s="47">
        <v>8021005009182</v>
      </c>
      <c r="G111" s="1" t="s">
        <v>363</v>
      </c>
      <c r="H111" s="37" t="s">
        <v>29</v>
      </c>
      <c r="I111" s="25">
        <v>85000000</v>
      </c>
      <c r="J111" s="16" t="s">
        <v>29</v>
      </c>
      <c r="K111" s="16" t="s">
        <v>13</v>
      </c>
      <c r="L111" s="16" t="s">
        <v>372</v>
      </c>
      <c r="M111" s="16">
        <v>1</v>
      </c>
      <c r="N111" s="3"/>
      <c r="O111" s="122" t="s">
        <v>394</v>
      </c>
      <c r="P111" s="4" t="s">
        <v>15</v>
      </c>
      <c r="Q111" s="107"/>
    </row>
    <row r="112" spans="1:17" ht="60">
      <c r="A112" s="4" t="s">
        <v>357</v>
      </c>
      <c r="B112" s="88" t="s">
        <v>420</v>
      </c>
      <c r="C112" s="91" t="s">
        <v>393</v>
      </c>
      <c r="D112" s="51">
        <v>44287</v>
      </c>
      <c r="E112" s="106" t="s">
        <v>421</v>
      </c>
      <c r="F112" s="47">
        <v>8021005009182</v>
      </c>
      <c r="G112" s="1" t="s">
        <v>361</v>
      </c>
      <c r="H112" s="37" t="s">
        <v>29</v>
      </c>
      <c r="I112" s="25">
        <v>14300000</v>
      </c>
      <c r="J112" s="16" t="s">
        <v>29</v>
      </c>
      <c r="K112" s="16" t="s">
        <v>13</v>
      </c>
      <c r="L112" s="16" t="s">
        <v>372</v>
      </c>
      <c r="M112" s="16">
        <v>1</v>
      </c>
      <c r="N112" s="3"/>
      <c r="O112" s="122" t="s">
        <v>394</v>
      </c>
      <c r="P112" s="4" t="s">
        <v>15</v>
      </c>
      <c r="Q112" s="107"/>
    </row>
    <row r="113" spans="1:17" ht="60">
      <c r="A113" s="4" t="s">
        <v>357</v>
      </c>
      <c r="B113" s="88" t="s">
        <v>422</v>
      </c>
      <c r="C113" s="91" t="s">
        <v>408</v>
      </c>
      <c r="D113" s="51">
        <v>44469</v>
      </c>
      <c r="E113" s="106" t="s">
        <v>398</v>
      </c>
      <c r="F113" s="47">
        <v>8021005009182</v>
      </c>
      <c r="G113" s="1" t="s">
        <v>363</v>
      </c>
      <c r="H113" s="37" t="s">
        <v>29</v>
      </c>
      <c r="I113" s="25">
        <v>49000000</v>
      </c>
      <c r="J113" s="16" t="s">
        <v>29</v>
      </c>
      <c r="K113" s="16" t="s">
        <v>13</v>
      </c>
      <c r="L113" s="16" t="s">
        <v>372</v>
      </c>
      <c r="M113" s="16">
        <v>1</v>
      </c>
      <c r="N113" s="3"/>
      <c r="O113" s="122" t="s">
        <v>402</v>
      </c>
      <c r="P113" s="4" t="s">
        <v>16</v>
      </c>
      <c r="Q113" s="107"/>
    </row>
    <row r="114" spans="1:17" ht="48">
      <c r="A114" s="4" t="s">
        <v>357</v>
      </c>
      <c r="B114" s="88" t="s">
        <v>423</v>
      </c>
      <c r="C114" s="91" t="s">
        <v>408</v>
      </c>
      <c r="D114" s="51">
        <v>44449</v>
      </c>
      <c r="E114" s="106" t="s">
        <v>414</v>
      </c>
      <c r="F114" s="47">
        <v>9120005012202</v>
      </c>
      <c r="G114" s="1" t="s">
        <v>363</v>
      </c>
      <c r="H114" s="37" t="s">
        <v>29</v>
      </c>
      <c r="I114" s="25">
        <v>17996402</v>
      </c>
      <c r="J114" s="16" t="s">
        <v>29</v>
      </c>
      <c r="K114" s="16" t="s">
        <v>13</v>
      </c>
      <c r="L114" s="16" t="s">
        <v>372</v>
      </c>
      <c r="M114" s="16">
        <v>1</v>
      </c>
      <c r="N114" s="3"/>
      <c r="O114" s="122" t="s">
        <v>402</v>
      </c>
      <c r="P114" s="4" t="s">
        <v>16</v>
      </c>
      <c r="Q114" s="107"/>
    </row>
    <row r="115" spans="1:17" ht="48">
      <c r="A115" s="4" t="s">
        <v>357</v>
      </c>
      <c r="B115" s="88" t="s">
        <v>424</v>
      </c>
      <c r="C115" s="91" t="s">
        <v>425</v>
      </c>
      <c r="D115" s="51">
        <v>44446</v>
      </c>
      <c r="E115" s="106" t="s">
        <v>426</v>
      </c>
      <c r="F115" s="47">
        <v>9010605002464</v>
      </c>
      <c r="G115" s="1" t="s">
        <v>363</v>
      </c>
      <c r="H115" s="37" t="s">
        <v>29</v>
      </c>
      <c r="I115" s="25">
        <v>15950000</v>
      </c>
      <c r="J115" s="16" t="s">
        <v>29</v>
      </c>
      <c r="K115" s="16" t="s">
        <v>13</v>
      </c>
      <c r="L115" s="16" t="s">
        <v>372</v>
      </c>
      <c r="M115" s="16">
        <v>1</v>
      </c>
      <c r="N115" s="3"/>
      <c r="O115" s="122" t="s">
        <v>427</v>
      </c>
      <c r="P115" s="4" t="s">
        <v>15</v>
      </c>
      <c r="Q115" s="107"/>
    </row>
    <row r="116" spans="1:17" ht="48">
      <c r="A116" s="4" t="s">
        <v>357</v>
      </c>
      <c r="B116" s="88" t="s">
        <v>428</v>
      </c>
      <c r="C116" s="91" t="s">
        <v>366</v>
      </c>
      <c r="D116" s="51">
        <v>44390</v>
      </c>
      <c r="E116" s="106" t="s">
        <v>390</v>
      </c>
      <c r="F116" s="47">
        <v>2010005018786</v>
      </c>
      <c r="G116" s="1" t="s">
        <v>363</v>
      </c>
      <c r="H116" s="37" t="s">
        <v>29</v>
      </c>
      <c r="I116" s="25">
        <v>55000000</v>
      </c>
      <c r="J116" s="16" t="s">
        <v>29</v>
      </c>
      <c r="K116" s="16" t="s">
        <v>13</v>
      </c>
      <c r="L116" s="16" t="s">
        <v>372</v>
      </c>
      <c r="M116" s="16">
        <v>1</v>
      </c>
      <c r="N116" s="3"/>
      <c r="O116" s="122" t="s">
        <v>429</v>
      </c>
      <c r="P116" s="4" t="s">
        <v>15</v>
      </c>
      <c r="Q116" s="107"/>
    </row>
    <row r="117" spans="1:17" ht="48">
      <c r="A117" s="4" t="s">
        <v>357</v>
      </c>
      <c r="B117" s="88" t="s">
        <v>430</v>
      </c>
      <c r="C117" s="91" t="s">
        <v>431</v>
      </c>
      <c r="D117" s="51">
        <v>44287</v>
      </c>
      <c r="E117" s="106" t="s">
        <v>390</v>
      </c>
      <c r="F117" s="47">
        <v>2010005018786</v>
      </c>
      <c r="G117" s="1" t="s">
        <v>363</v>
      </c>
      <c r="H117" s="37" t="s">
        <v>29</v>
      </c>
      <c r="I117" s="25">
        <v>99000000</v>
      </c>
      <c r="J117" s="16" t="s">
        <v>29</v>
      </c>
      <c r="K117" s="16" t="s">
        <v>13</v>
      </c>
      <c r="L117" s="16" t="s">
        <v>372</v>
      </c>
      <c r="M117" s="16">
        <v>1</v>
      </c>
      <c r="N117" s="3"/>
      <c r="O117" s="122" t="s">
        <v>432</v>
      </c>
      <c r="P117" s="4" t="s">
        <v>15</v>
      </c>
      <c r="Q117" s="107"/>
    </row>
    <row r="118" spans="1:17" ht="48">
      <c r="A118" s="4" t="s">
        <v>357</v>
      </c>
      <c r="B118" s="88" t="s">
        <v>433</v>
      </c>
      <c r="C118" s="91" t="s">
        <v>434</v>
      </c>
      <c r="D118" s="51">
        <v>44287</v>
      </c>
      <c r="E118" s="106" t="s">
        <v>390</v>
      </c>
      <c r="F118" s="47">
        <v>2010005018786</v>
      </c>
      <c r="G118" s="1" t="s">
        <v>363</v>
      </c>
      <c r="H118" s="37" t="s">
        <v>29</v>
      </c>
      <c r="I118" s="25">
        <v>14003000</v>
      </c>
      <c r="J118" s="16" t="s">
        <v>29</v>
      </c>
      <c r="K118" s="16" t="s">
        <v>13</v>
      </c>
      <c r="L118" s="16" t="s">
        <v>372</v>
      </c>
      <c r="M118" s="16">
        <v>1</v>
      </c>
      <c r="N118" s="3"/>
      <c r="O118" s="122" t="s">
        <v>435</v>
      </c>
      <c r="P118" s="4" t="s">
        <v>15</v>
      </c>
      <c r="Q118" s="107"/>
    </row>
    <row r="119" spans="1:17" ht="48">
      <c r="A119" s="4" t="s">
        <v>357</v>
      </c>
      <c r="B119" s="88" t="s">
        <v>436</v>
      </c>
      <c r="C119" s="91" t="s">
        <v>437</v>
      </c>
      <c r="D119" s="51">
        <v>44305</v>
      </c>
      <c r="E119" s="106" t="s">
        <v>438</v>
      </c>
      <c r="F119" s="47">
        <v>1010405009411</v>
      </c>
      <c r="G119" s="1" t="s">
        <v>363</v>
      </c>
      <c r="H119" s="37" t="s">
        <v>29</v>
      </c>
      <c r="I119" s="25">
        <v>69850000</v>
      </c>
      <c r="J119" s="16" t="s">
        <v>29</v>
      </c>
      <c r="K119" s="16" t="s">
        <v>13</v>
      </c>
      <c r="L119" s="16" t="s">
        <v>372</v>
      </c>
      <c r="M119" s="16">
        <v>2</v>
      </c>
      <c r="N119" s="3"/>
      <c r="O119" s="122" t="s">
        <v>439</v>
      </c>
      <c r="P119" s="4" t="s">
        <v>15</v>
      </c>
      <c r="Q119" s="107"/>
    </row>
    <row r="120" spans="1:17" ht="79.2">
      <c r="A120" s="4" t="s">
        <v>357</v>
      </c>
      <c r="B120" s="88" t="s">
        <v>440</v>
      </c>
      <c r="C120" s="91" t="s">
        <v>437</v>
      </c>
      <c r="D120" s="51">
        <v>44287</v>
      </c>
      <c r="E120" s="106" t="s">
        <v>441</v>
      </c>
      <c r="F120" s="47">
        <v>6010005018634</v>
      </c>
      <c r="G120" s="1" t="s">
        <v>364</v>
      </c>
      <c r="H120" s="37" t="s">
        <v>29</v>
      </c>
      <c r="I120" s="25">
        <v>14795000</v>
      </c>
      <c r="J120" s="16" t="s">
        <v>29</v>
      </c>
      <c r="K120" s="16" t="s">
        <v>13</v>
      </c>
      <c r="L120" s="16" t="s">
        <v>372</v>
      </c>
      <c r="M120" s="16">
        <v>2</v>
      </c>
      <c r="N120" s="3"/>
      <c r="O120" s="122" t="s">
        <v>442</v>
      </c>
      <c r="P120" s="4" t="s">
        <v>15</v>
      </c>
      <c r="Q120" s="107"/>
    </row>
    <row r="121" spans="1:17" ht="48">
      <c r="A121" s="4" t="s">
        <v>357</v>
      </c>
      <c r="B121" s="88" t="s">
        <v>443</v>
      </c>
      <c r="C121" s="91" t="s">
        <v>444</v>
      </c>
      <c r="D121" s="51">
        <v>44498</v>
      </c>
      <c r="E121" s="106" t="s">
        <v>445</v>
      </c>
      <c r="F121" s="47">
        <v>8010605002531</v>
      </c>
      <c r="G121" s="1" t="s">
        <v>363</v>
      </c>
      <c r="H121" s="37" t="s">
        <v>29</v>
      </c>
      <c r="I121" s="25">
        <v>10560550</v>
      </c>
      <c r="J121" s="16" t="s">
        <v>29</v>
      </c>
      <c r="K121" s="16" t="s">
        <v>13</v>
      </c>
      <c r="L121" s="16" t="s">
        <v>372</v>
      </c>
      <c r="M121" s="16">
        <v>1</v>
      </c>
      <c r="N121" s="3"/>
      <c r="O121" s="122" t="s">
        <v>446</v>
      </c>
      <c r="P121" s="4" t="s">
        <v>15</v>
      </c>
      <c r="Q121" s="107"/>
    </row>
    <row r="122" spans="1:17" ht="52.8">
      <c r="A122" s="4" t="s">
        <v>357</v>
      </c>
      <c r="B122" s="88" t="s">
        <v>447</v>
      </c>
      <c r="C122" s="91" t="s">
        <v>431</v>
      </c>
      <c r="D122" s="51">
        <v>44306</v>
      </c>
      <c r="E122" s="106" t="s">
        <v>426</v>
      </c>
      <c r="F122" s="47">
        <v>9010605002464</v>
      </c>
      <c r="G122" s="1" t="s">
        <v>363</v>
      </c>
      <c r="H122" s="37" t="s">
        <v>29</v>
      </c>
      <c r="I122" s="25">
        <v>81504500</v>
      </c>
      <c r="J122" s="16" t="s">
        <v>29</v>
      </c>
      <c r="K122" s="16" t="s">
        <v>13</v>
      </c>
      <c r="L122" s="16" t="s">
        <v>372</v>
      </c>
      <c r="M122" s="16">
        <v>1</v>
      </c>
      <c r="N122" s="3"/>
      <c r="O122" s="122" t="s">
        <v>448</v>
      </c>
      <c r="P122" s="4" t="s">
        <v>15</v>
      </c>
      <c r="Q122" s="107"/>
    </row>
    <row r="123" spans="1:17" ht="48">
      <c r="A123" s="4" t="s">
        <v>357</v>
      </c>
      <c r="B123" s="88" t="s">
        <v>449</v>
      </c>
      <c r="C123" s="91" t="s">
        <v>431</v>
      </c>
      <c r="D123" s="51">
        <v>44287</v>
      </c>
      <c r="E123" s="106" t="s">
        <v>387</v>
      </c>
      <c r="F123" s="47">
        <v>8021005009182</v>
      </c>
      <c r="G123" s="1" t="s">
        <v>363</v>
      </c>
      <c r="H123" s="37" t="s">
        <v>29</v>
      </c>
      <c r="I123" s="25">
        <v>45500000</v>
      </c>
      <c r="J123" s="16" t="s">
        <v>29</v>
      </c>
      <c r="K123" s="16" t="s">
        <v>13</v>
      </c>
      <c r="L123" s="16" t="s">
        <v>372</v>
      </c>
      <c r="M123" s="16">
        <v>1</v>
      </c>
      <c r="N123" s="3"/>
      <c r="O123" s="122" t="s">
        <v>448</v>
      </c>
      <c r="P123" s="4" t="s">
        <v>16</v>
      </c>
      <c r="Q123" s="107"/>
    </row>
    <row r="124" spans="1:17" ht="72">
      <c r="A124" s="4" t="s">
        <v>450</v>
      </c>
      <c r="B124" s="88" t="s">
        <v>451</v>
      </c>
      <c r="C124" s="91" t="s">
        <v>452</v>
      </c>
      <c r="D124" s="63">
        <v>44287</v>
      </c>
      <c r="E124" s="91" t="s">
        <v>453</v>
      </c>
      <c r="F124" s="64">
        <v>1010405009411</v>
      </c>
      <c r="G124" s="1" t="s">
        <v>454</v>
      </c>
      <c r="H124" s="30">
        <v>19652821</v>
      </c>
      <c r="I124" s="30">
        <v>19580000</v>
      </c>
      <c r="J124" s="65">
        <f t="shared" ref="J124:J129" si="5">I124/H124</f>
        <v>0.99629462864389795</v>
      </c>
      <c r="K124" s="16" t="s">
        <v>13</v>
      </c>
      <c r="L124" s="16" t="s">
        <v>20</v>
      </c>
      <c r="M124" s="16">
        <v>1</v>
      </c>
      <c r="N124" s="3"/>
      <c r="O124" s="122" t="s">
        <v>455</v>
      </c>
      <c r="P124" s="16" t="s">
        <v>15</v>
      </c>
      <c r="Q124" s="87"/>
    </row>
    <row r="125" spans="1:17" ht="72">
      <c r="A125" s="4" t="s">
        <v>450</v>
      </c>
      <c r="B125" s="88" t="s">
        <v>456</v>
      </c>
      <c r="C125" s="91" t="s">
        <v>452</v>
      </c>
      <c r="D125" s="63">
        <v>44287</v>
      </c>
      <c r="E125" s="91" t="s">
        <v>457</v>
      </c>
      <c r="F125" s="66">
        <v>6040005001380</v>
      </c>
      <c r="G125" s="1" t="s">
        <v>454</v>
      </c>
      <c r="H125" s="30">
        <v>62538990</v>
      </c>
      <c r="I125" s="30">
        <v>62242863</v>
      </c>
      <c r="J125" s="65">
        <f t="shared" si="5"/>
        <v>0.9952649219311025</v>
      </c>
      <c r="K125" s="16" t="s">
        <v>13</v>
      </c>
      <c r="L125" s="16" t="s">
        <v>20</v>
      </c>
      <c r="M125" s="16">
        <v>1</v>
      </c>
      <c r="N125" s="3"/>
      <c r="O125" s="122" t="s">
        <v>458</v>
      </c>
      <c r="P125" s="16" t="s">
        <v>15</v>
      </c>
      <c r="Q125" s="87"/>
    </row>
    <row r="126" spans="1:17" ht="72">
      <c r="A126" s="4" t="s">
        <v>450</v>
      </c>
      <c r="B126" s="88" t="s">
        <v>459</v>
      </c>
      <c r="C126" s="91" t="s">
        <v>452</v>
      </c>
      <c r="D126" s="63">
        <v>44287</v>
      </c>
      <c r="E126" s="91" t="s">
        <v>460</v>
      </c>
      <c r="F126" s="64">
        <v>4011105005400</v>
      </c>
      <c r="G126" s="1" t="s">
        <v>454</v>
      </c>
      <c r="H126" s="30">
        <v>38015541</v>
      </c>
      <c r="I126" s="30">
        <v>37999841</v>
      </c>
      <c r="J126" s="65">
        <f t="shared" si="5"/>
        <v>0.99958701100689318</v>
      </c>
      <c r="K126" s="16" t="s">
        <v>13</v>
      </c>
      <c r="L126" s="16" t="s">
        <v>20</v>
      </c>
      <c r="M126" s="16">
        <v>1</v>
      </c>
      <c r="N126" s="3"/>
      <c r="O126" s="122" t="s">
        <v>458</v>
      </c>
      <c r="P126" s="16" t="s">
        <v>15</v>
      </c>
      <c r="Q126" s="87"/>
    </row>
    <row r="127" spans="1:17" ht="72">
      <c r="A127" s="4" t="s">
        <v>450</v>
      </c>
      <c r="B127" s="88" t="s">
        <v>461</v>
      </c>
      <c r="C127" s="91" t="s">
        <v>452</v>
      </c>
      <c r="D127" s="63">
        <v>44287</v>
      </c>
      <c r="E127" s="91" t="s">
        <v>457</v>
      </c>
      <c r="F127" s="66">
        <v>6040005001380</v>
      </c>
      <c r="G127" s="1" t="s">
        <v>454</v>
      </c>
      <c r="H127" s="30">
        <v>144663580</v>
      </c>
      <c r="I127" s="30">
        <v>141605805</v>
      </c>
      <c r="J127" s="65">
        <f t="shared" si="5"/>
        <v>0.97886285546092522</v>
      </c>
      <c r="K127" s="16" t="s">
        <v>13</v>
      </c>
      <c r="L127" s="16" t="s">
        <v>20</v>
      </c>
      <c r="M127" s="16">
        <v>1</v>
      </c>
      <c r="N127" s="3"/>
      <c r="O127" s="122" t="s">
        <v>458</v>
      </c>
      <c r="P127" s="16" t="s">
        <v>15</v>
      </c>
      <c r="Q127" s="87"/>
    </row>
    <row r="128" spans="1:17" ht="76.5" customHeight="1">
      <c r="A128" s="4" t="s">
        <v>450</v>
      </c>
      <c r="B128" s="88" t="s">
        <v>462</v>
      </c>
      <c r="C128" s="91" t="s">
        <v>452</v>
      </c>
      <c r="D128" s="63">
        <v>44384</v>
      </c>
      <c r="E128" s="91" t="s">
        <v>453</v>
      </c>
      <c r="F128" s="64">
        <v>1010405009411</v>
      </c>
      <c r="G128" s="1" t="s">
        <v>463</v>
      </c>
      <c r="H128" s="30">
        <v>15524281</v>
      </c>
      <c r="I128" s="30">
        <v>15000000</v>
      </c>
      <c r="J128" s="65">
        <f t="shared" si="5"/>
        <v>0.96622832323120145</v>
      </c>
      <c r="K128" s="16" t="s">
        <v>13</v>
      </c>
      <c r="L128" s="16" t="s">
        <v>20</v>
      </c>
      <c r="M128" s="16">
        <v>1</v>
      </c>
      <c r="N128" s="3"/>
      <c r="O128" s="122" t="s">
        <v>464</v>
      </c>
      <c r="P128" s="16" t="s">
        <v>15</v>
      </c>
      <c r="Q128" s="87"/>
    </row>
    <row r="129" spans="1:17" ht="72">
      <c r="A129" s="4" t="s">
        <v>450</v>
      </c>
      <c r="B129" s="88" t="s">
        <v>465</v>
      </c>
      <c r="C129" s="91" t="s">
        <v>466</v>
      </c>
      <c r="D129" s="63">
        <v>44463</v>
      </c>
      <c r="E129" s="91" t="s">
        <v>457</v>
      </c>
      <c r="F129" s="66">
        <v>6040005001380</v>
      </c>
      <c r="G129" s="1" t="s">
        <v>454</v>
      </c>
      <c r="H129" s="30">
        <v>30226401</v>
      </c>
      <c r="I129" s="30">
        <v>28098664</v>
      </c>
      <c r="J129" s="65">
        <f t="shared" si="5"/>
        <v>0.9296066706717746</v>
      </c>
      <c r="K129" s="16" t="s">
        <v>13</v>
      </c>
      <c r="L129" s="16" t="s">
        <v>20</v>
      </c>
      <c r="M129" s="16">
        <v>1</v>
      </c>
      <c r="N129" s="3"/>
      <c r="O129" s="122" t="s">
        <v>467</v>
      </c>
      <c r="P129" s="16" t="s">
        <v>15</v>
      </c>
      <c r="Q129" s="87"/>
    </row>
    <row r="130" spans="1:17" ht="60">
      <c r="A130" s="16" t="s">
        <v>30</v>
      </c>
      <c r="B130" s="98" t="s">
        <v>468</v>
      </c>
      <c r="C130" s="91" t="s">
        <v>469</v>
      </c>
      <c r="D130" s="53">
        <v>44287</v>
      </c>
      <c r="E130" s="91" t="s">
        <v>470</v>
      </c>
      <c r="F130" s="45">
        <v>7010005018674</v>
      </c>
      <c r="G130" s="16" t="s">
        <v>67</v>
      </c>
      <c r="H130" s="32">
        <v>30584510</v>
      </c>
      <c r="I130" s="32">
        <v>30542490</v>
      </c>
      <c r="J130" s="31">
        <f t="shared" ref="J130" si="6">ROUND(I130/H130,3)</f>
        <v>0.999</v>
      </c>
      <c r="K130" s="4" t="s">
        <v>14</v>
      </c>
      <c r="L130" s="4" t="s">
        <v>20</v>
      </c>
      <c r="M130" s="4">
        <v>1</v>
      </c>
      <c r="N130" s="4" t="s">
        <v>471</v>
      </c>
      <c r="O130" s="122" t="s">
        <v>472</v>
      </c>
      <c r="P130" s="16" t="s">
        <v>15</v>
      </c>
      <c r="Q130" s="107"/>
    </row>
    <row r="131" spans="1:17" ht="66">
      <c r="A131" s="16" t="s">
        <v>30</v>
      </c>
      <c r="B131" s="88" t="s">
        <v>473</v>
      </c>
      <c r="C131" s="91" t="s">
        <v>474</v>
      </c>
      <c r="D131" s="83">
        <v>44287</v>
      </c>
      <c r="E131" s="91" t="s">
        <v>475</v>
      </c>
      <c r="F131" s="81" t="s">
        <v>476</v>
      </c>
      <c r="G131" s="4" t="s">
        <v>67</v>
      </c>
      <c r="H131" s="7" t="s">
        <v>477</v>
      </c>
      <c r="I131" s="7">
        <v>70031720</v>
      </c>
      <c r="J131" s="4" t="s">
        <v>478</v>
      </c>
      <c r="K131" s="4" t="s">
        <v>479</v>
      </c>
      <c r="L131" s="4" t="s">
        <v>20</v>
      </c>
      <c r="M131" s="4">
        <v>1</v>
      </c>
      <c r="N131" s="4" t="s">
        <v>68</v>
      </c>
      <c r="O131" s="122" t="s">
        <v>480</v>
      </c>
      <c r="P131" s="4" t="s">
        <v>15</v>
      </c>
      <c r="Q131" s="107"/>
    </row>
    <row r="132" spans="1:17" ht="60">
      <c r="A132" s="16" t="s">
        <v>30</v>
      </c>
      <c r="B132" s="88" t="s">
        <v>481</v>
      </c>
      <c r="C132" s="91" t="s">
        <v>482</v>
      </c>
      <c r="D132" s="53">
        <v>44368</v>
      </c>
      <c r="E132" s="91" t="s">
        <v>483</v>
      </c>
      <c r="F132" s="84">
        <v>2011105005402</v>
      </c>
      <c r="G132" s="4" t="s">
        <v>484</v>
      </c>
      <c r="H132" s="25">
        <v>54769000</v>
      </c>
      <c r="I132" s="25">
        <v>52800000</v>
      </c>
      <c r="J132" s="31">
        <f t="shared" ref="J132:J134" si="7">ROUND(I132/H132,3)</f>
        <v>0.96399999999999997</v>
      </c>
      <c r="K132" s="16" t="s">
        <v>13</v>
      </c>
      <c r="L132" s="16" t="s">
        <v>20</v>
      </c>
      <c r="M132" s="16">
        <v>1</v>
      </c>
      <c r="N132" s="3"/>
      <c r="O132" s="122" t="s">
        <v>480</v>
      </c>
      <c r="P132" s="16" t="s">
        <v>16</v>
      </c>
      <c r="Q132" s="87"/>
    </row>
    <row r="133" spans="1:17" ht="60">
      <c r="A133" s="16" t="s">
        <v>30</v>
      </c>
      <c r="B133" s="88" t="s">
        <v>485</v>
      </c>
      <c r="C133" s="91" t="s">
        <v>486</v>
      </c>
      <c r="D133" s="53">
        <v>44525</v>
      </c>
      <c r="E133" s="91" t="s">
        <v>483</v>
      </c>
      <c r="F133" s="84">
        <v>2011105005402</v>
      </c>
      <c r="G133" s="4" t="s">
        <v>484</v>
      </c>
      <c r="H133" s="25">
        <v>17852587</v>
      </c>
      <c r="I133" s="25">
        <v>17600000</v>
      </c>
      <c r="J133" s="31">
        <f t="shared" si="7"/>
        <v>0.98599999999999999</v>
      </c>
      <c r="K133" s="16" t="s">
        <v>13</v>
      </c>
      <c r="L133" s="16" t="s">
        <v>20</v>
      </c>
      <c r="M133" s="16">
        <v>2</v>
      </c>
      <c r="N133" s="3"/>
      <c r="O133" s="122" t="s">
        <v>480</v>
      </c>
      <c r="P133" s="16" t="s">
        <v>16</v>
      </c>
      <c r="Q133" s="107"/>
    </row>
    <row r="134" spans="1:17" ht="60">
      <c r="A134" s="16" t="s">
        <v>30</v>
      </c>
      <c r="B134" s="88" t="s">
        <v>487</v>
      </c>
      <c r="C134" s="91" t="s">
        <v>551</v>
      </c>
      <c r="D134" s="53">
        <v>44628</v>
      </c>
      <c r="E134" s="91" t="s">
        <v>483</v>
      </c>
      <c r="F134" s="45">
        <v>2011105005402</v>
      </c>
      <c r="G134" s="16" t="s">
        <v>67</v>
      </c>
      <c r="H134" s="25">
        <v>19056716</v>
      </c>
      <c r="I134" s="25">
        <v>11440000</v>
      </c>
      <c r="J134" s="31">
        <f t="shared" si="7"/>
        <v>0.6</v>
      </c>
      <c r="K134" s="16" t="s">
        <v>13</v>
      </c>
      <c r="L134" s="16" t="s">
        <v>20</v>
      </c>
      <c r="M134" s="16">
        <v>3</v>
      </c>
      <c r="N134" s="3"/>
      <c r="O134" s="122" t="s">
        <v>480</v>
      </c>
      <c r="P134" s="4" t="s">
        <v>15</v>
      </c>
      <c r="Q134" s="107"/>
    </row>
    <row r="135" spans="1:17">
      <c r="A135" s="85" t="s">
        <v>23</v>
      </c>
      <c r="C135" s="86"/>
      <c r="D135" s="86"/>
      <c r="E135" s="86"/>
      <c r="F135" s="86"/>
      <c r="G135" s="86"/>
      <c r="H135" s="86"/>
      <c r="I135" s="86"/>
      <c r="J135" s="86"/>
      <c r="K135" s="86"/>
      <c r="L135" s="86"/>
      <c r="M135" s="86"/>
      <c r="N135" s="86"/>
    </row>
    <row r="136" spans="1:17">
      <c r="A136" s="85" t="s">
        <v>24</v>
      </c>
      <c r="C136" s="86"/>
      <c r="D136" s="86"/>
      <c r="E136" s="86"/>
      <c r="F136" s="86"/>
      <c r="G136" s="86"/>
      <c r="H136" s="86"/>
      <c r="I136" s="86"/>
      <c r="J136" s="86"/>
      <c r="K136" s="86"/>
      <c r="L136" s="86"/>
      <c r="M136" s="86"/>
      <c r="N136" s="86"/>
    </row>
    <row r="137" spans="1:17">
      <c r="B137" s="86"/>
      <c r="C137" s="86"/>
      <c r="D137" s="86"/>
      <c r="E137" s="86"/>
      <c r="F137" s="86"/>
      <c r="G137" s="86"/>
      <c r="H137" s="86"/>
      <c r="I137" s="86"/>
      <c r="J137" s="86"/>
      <c r="K137" s="86"/>
      <c r="L137" s="86"/>
      <c r="M137" s="86"/>
      <c r="N137" s="86"/>
    </row>
    <row r="138" spans="1:17">
      <c r="B138" s="86"/>
      <c r="C138" s="86"/>
      <c r="D138" s="86"/>
      <c r="E138" s="86"/>
      <c r="F138" s="86"/>
      <c r="G138" s="86"/>
      <c r="H138" s="86"/>
      <c r="I138" s="86"/>
      <c r="J138" s="86"/>
      <c r="K138" s="86"/>
      <c r="L138" s="86"/>
      <c r="M138" s="86"/>
      <c r="N138" s="86"/>
    </row>
    <row r="139" spans="1:17">
      <c r="B139" s="86"/>
      <c r="C139" s="86"/>
      <c r="D139" s="86"/>
      <c r="E139" s="86"/>
      <c r="F139" s="86"/>
      <c r="G139" s="86"/>
      <c r="H139" s="86"/>
      <c r="I139" s="86"/>
      <c r="J139" s="86"/>
      <c r="K139" s="86"/>
      <c r="L139" s="86"/>
      <c r="M139" s="86"/>
      <c r="N139" s="86"/>
    </row>
    <row r="140" spans="1:17">
      <c r="B140" s="86"/>
      <c r="C140" s="86"/>
      <c r="D140" s="86"/>
      <c r="E140" s="86"/>
      <c r="F140" s="86"/>
      <c r="G140" s="86"/>
      <c r="H140" s="86"/>
      <c r="I140" s="86"/>
      <c r="J140" s="86"/>
      <c r="M140" s="86"/>
      <c r="N140" s="86"/>
    </row>
  </sheetData>
  <protectedRanges>
    <protectedRange sqref="D43" name="データ入力_3"/>
    <protectedRange sqref="D44:D45" name="データ入力_4"/>
    <protectedRange sqref="D46" name="データ入力_5"/>
    <protectedRange sqref="D47:D48" name="データ入力_28_6"/>
    <protectedRange sqref="D49" name="データ入力_28_7"/>
    <protectedRange sqref="D50:D66" name="データ入力_28_8"/>
    <protectedRange sqref="E43" name="データ入力_6"/>
    <protectedRange sqref="E44:E45" name="データ入力_7"/>
    <protectedRange sqref="E47:E48" name="データ入力_28_12"/>
    <protectedRange sqref="E49" name="データ入力_28_13"/>
    <protectedRange sqref="E50:E66" name="データ入力_28_14"/>
    <protectedRange sqref="M58:M66" name="データ入力_21"/>
    <protectedRange sqref="E46" name="データ入力_8_1"/>
    <protectedRange sqref="I26" name="範囲1_3_1_1_26_1_6"/>
  </protectedRanges>
  <autoFilter ref="A4:Q136" xr:uid="{00000000-0009-0000-0000-000002000000}"/>
  <mergeCells count="15">
    <mergeCell ref="A3:A4"/>
    <mergeCell ref="A1:P1"/>
    <mergeCell ref="F3:F4"/>
    <mergeCell ref="Q3:Q4"/>
    <mergeCell ref="O3:P3"/>
    <mergeCell ref="N3:N4"/>
    <mergeCell ref="B3:B4"/>
    <mergeCell ref="C3:C4"/>
    <mergeCell ref="D3:D4"/>
    <mergeCell ref="G3:G4"/>
    <mergeCell ref="H3:H4"/>
    <mergeCell ref="I3:I4"/>
    <mergeCell ref="J3:J4"/>
    <mergeCell ref="K3:M3"/>
    <mergeCell ref="E3:E4"/>
  </mergeCells>
  <phoneticPr fontId="1"/>
  <conditionalFormatting sqref="D72">
    <cfRule type="cellIs" dxfId="10" priority="11" operator="between">
      <formula>43586</formula>
      <formula>43830</formula>
    </cfRule>
  </conditionalFormatting>
  <conditionalFormatting sqref="O78">
    <cfRule type="expression" dxfId="9" priority="6">
      <formula>$Y78="非対象"</formula>
    </cfRule>
  </conditionalFormatting>
  <conditionalFormatting sqref="O77">
    <cfRule type="expression" dxfId="8" priority="7">
      <formula>$Y77="非対象"</formula>
    </cfRule>
  </conditionalFormatting>
  <conditionalFormatting sqref="O79">
    <cfRule type="expression" dxfId="7" priority="8">
      <formula>$Y79="非対象"</formula>
    </cfRule>
  </conditionalFormatting>
  <conditionalFormatting sqref="O76">
    <cfRule type="expression" dxfId="6" priority="9">
      <formula>$Y76="非対象"</formula>
    </cfRule>
  </conditionalFormatting>
  <conditionalFormatting sqref="O80:O86">
    <cfRule type="expression" dxfId="5" priority="10">
      <formula>$Y80="非対象"</formula>
    </cfRule>
  </conditionalFormatting>
  <conditionalFormatting sqref="Q77">
    <cfRule type="expression" dxfId="4" priority="2">
      <formula>$Y77="非対象"</formula>
    </cfRule>
  </conditionalFormatting>
  <conditionalFormatting sqref="P77 P78:Q79">
    <cfRule type="expression" dxfId="3" priority="3">
      <formula>$Y77="非対象"</formula>
    </cfRule>
  </conditionalFormatting>
  <conditionalFormatting sqref="P76:Q76">
    <cfRule type="expression" dxfId="2" priority="4">
      <formula>$Y76="非対象"</formula>
    </cfRule>
  </conditionalFormatting>
  <conditionalFormatting sqref="P80:Q86 P90:Q90 Q87:Q89">
    <cfRule type="expression" dxfId="1" priority="5">
      <formula>$Y80="非対象"</formula>
    </cfRule>
  </conditionalFormatting>
  <conditionalFormatting sqref="O90">
    <cfRule type="expression" dxfId="0" priority="1">
      <formula>$N90="非対象"</formula>
    </cfRule>
  </conditionalFormatting>
  <dataValidations count="68">
    <dataValidation type="list" allowBlank="1" showInputMessage="1" showErrorMessage="1" sqref="P134 P131" xr:uid="{00000000-0002-0000-0200-000000000000}">
      <formula1>$P$7:$P$9</formula1>
    </dataValidation>
    <dataValidation type="list" allowBlank="1" showInputMessage="1" showErrorMessage="1" sqref="K134" xr:uid="{00000000-0002-0000-0200-000001000000}">
      <formula1>$K$7:$K$11</formula1>
    </dataValidation>
    <dataValidation type="list" allowBlank="1" showInputMessage="1" showErrorMessage="1" sqref="L134" xr:uid="{00000000-0002-0000-0200-000002000000}">
      <formula1>$L$7:$L$9</formula1>
    </dataValidation>
    <dataValidation type="list" allowBlank="1" showInputMessage="1" showErrorMessage="1" sqref="P132:P133" xr:uid="{00000000-0002-0000-0200-000003000000}">
      <formula1>$P$12:$P$12</formula1>
    </dataValidation>
    <dataValidation allowBlank="1" showErrorMessage="1" sqref="H127:I127" xr:uid="{00000000-0002-0000-0200-000004000000}"/>
    <dataValidation type="list" allowBlank="1" showInputMessage="1" showErrorMessage="1" sqref="P124:P129" xr:uid="{00000000-0002-0000-0200-000005000000}">
      <formula1>$P$17:$P$19</formula1>
    </dataValidation>
    <dataValidation type="list" allowBlank="1" showInputMessage="1" showErrorMessage="1" sqref="K76:K77" xr:uid="{00000000-0002-0000-0200-000006000000}">
      <formula1>$K$61:$K$64</formula1>
    </dataValidation>
    <dataValidation type="list" allowBlank="1" showInputMessage="1" showErrorMessage="1" sqref="L76:L77" xr:uid="{00000000-0002-0000-0200-000007000000}">
      <formula1>$L$61:$L$62</formula1>
    </dataValidation>
    <dataValidation type="list" allowBlank="1" showInputMessage="1" showErrorMessage="1" sqref="K78:K80" xr:uid="{00000000-0002-0000-0200-000008000000}">
      <formula1>$K$41:$K$53</formula1>
    </dataValidation>
    <dataValidation type="list" allowBlank="1" showInputMessage="1" showErrorMessage="1" sqref="L78:L80" xr:uid="{00000000-0002-0000-0200-000009000000}">
      <formula1>$L$41:$L$42</formula1>
    </dataValidation>
    <dataValidation type="list" allowBlank="1" showInputMessage="1" showErrorMessage="1" sqref="K81" xr:uid="{00000000-0002-0000-0200-00000A000000}">
      <formula1>$K$40:$K$43</formula1>
    </dataValidation>
    <dataValidation type="list" allowBlank="1" showInputMessage="1" showErrorMessage="1" sqref="L81" xr:uid="{00000000-0002-0000-0200-00000B000000}">
      <formula1>$L$40:$L$41</formula1>
    </dataValidation>
    <dataValidation type="list" allowBlank="1" showInputMessage="1" showErrorMessage="1" sqref="K83" xr:uid="{00000000-0002-0000-0200-00000C000000}">
      <formula1>$K$56:$K$59</formula1>
    </dataValidation>
    <dataValidation type="list" allowBlank="1" showInputMessage="1" showErrorMessage="1" sqref="L83" xr:uid="{00000000-0002-0000-0200-00000D000000}">
      <formula1>$L$56:$L$57</formula1>
    </dataValidation>
    <dataValidation type="list" allowBlank="1" showInputMessage="1" showErrorMessage="1" sqref="K84" xr:uid="{00000000-0002-0000-0200-00000E000000}">
      <formula1>$K$55:$K$58</formula1>
    </dataValidation>
    <dataValidation type="list" allowBlank="1" showInputMessage="1" showErrorMessage="1" sqref="L84" xr:uid="{00000000-0002-0000-0200-00000F000000}">
      <formula1>$L$55:$L$56</formula1>
    </dataValidation>
    <dataValidation type="list" allowBlank="1" showInputMessage="1" showErrorMessage="1" sqref="K85" xr:uid="{00000000-0002-0000-0200-000010000000}">
      <formula1>$K$54:$K$57</formula1>
    </dataValidation>
    <dataValidation type="list" allowBlank="1" showInputMessage="1" showErrorMessage="1" sqref="L85" xr:uid="{00000000-0002-0000-0200-000011000000}">
      <formula1>$L$54:$L$55</formula1>
    </dataValidation>
    <dataValidation type="list" allowBlank="1" showInputMessage="1" showErrorMessage="1" sqref="K86" xr:uid="{00000000-0002-0000-0200-000012000000}">
      <formula1>$K$14:$K$17</formula1>
    </dataValidation>
    <dataValidation type="list" allowBlank="1" showInputMessage="1" showErrorMessage="1" sqref="G76:G90" xr:uid="{00000000-0002-0000-0200-000013000000}">
      <formula1>"一般競争入札,一般競争入札（総合評価）,指名競争入札,指名競争入札（総合評価）"</formula1>
    </dataValidation>
    <dataValidation type="list" allowBlank="1" showInputMessage="1" showErrorMessage="1" sqref="L82" xr:uid="{00000000-0002-0000-0200-000014000000}">
      <formula1>$L$38:$L$39</formula1>
    </dataValidation>
    <dataValidation type="list" allowBlank="1" showInputMessage="1" showErrorMessage="1" sqref="K82" xr:uid="{00000000-0002-0000-0200-000015000000}">
      <formula1>$K$38:$K$41</formula1>
    </dataValidation>
    <dataValidation type="list" allowBlank="1" showInputMessage="1" showErrorMessage="1" sqref="L86" xr:uid="{00000000-0002-0000-0200-000016000000}">
      <formula1>$L$14:$L$15</formula1>
    </dataValidation>
    <dataValidation type="list" allowBlank="1" showInputMessage="1" showErrorMessage="1" sqref="L87:L89" xr:uid="{00000000-0002-0000-0200-000017000000}">
      <formula1>$L$29:$L$30</formula1>
    </dataValidation>
    <dataValidation type="list" allowBlank="1" showInputMessage="1" showErrorMessage="1" sqref="K87:K89" xr:uid="{00000000-0002-0000-0200-000018000000}">
      <formula1>$K$29:$K$32</formula1>
    </dataValidation>
    <dataValidation type="list" allowBlank="1" showInputMessage="1" showErrorMessage="1" sqref="L90" xr:uid="{00000000-0002-0000-0200-000019000000}">
      <formula1>$L$34:$L$35</formula1>
    </dataValidation>
    <dataValidation type="list" allowBlank="1" showInputMessage="1" showErrorMessage="1" sqref="K90" xr:uid="{00000000-0002-0000-0200-00001A000000}">
      <formula1>$K$34:$K$37</formula1>
    </dataValidation>
    <dataValidation type="list" allowBlank="1" showInputMessage="1" showErrorMessage="1" sqref="L74:L75" xr:uid="{00000000-0002-0000-0200-00001B000000}">
      <formula1>$L$16:$L$18</formula1>
    </dataValidation>
    <dataValidation type="list" allowBlank="1" showInputMessage="1" showErrorMessage="1" sqref="K74:K75" xr:uid="{00000000-0002-0000-0200-00001C000000}">
      <formula1>$K$16:$K$20</formula1>
    </dataValidation>
    <dataValidation type="list" allowBlank="1" showInputMessage="1" showErrorMessage="1" sqref="P74:P75" xr:uid="{00000000-0002-0000-0200-00001D000000}">
      <formula1>$O$12:$O$14</formula1>
    </dataValidation>
    <dataValidation type="list" allowBlank="1" showInputMessage="1" showErrorMessage="1" sqref="P73 P67:P71 P76:P90" xr:uid="{00000000-0002-0000-0200-00001E000000}">
      <formula1>"有,無"</formula1>
    </dataValidation>
    <dataValidation type="list" allowBlank="1" showInputMessage="1" showErrorMessage="1" sqref="Q73 Q67:Q71" xr:uid="{00000000-0002-0000-0200-00001F000000}">
      <formula1>"1,2,3,4,5,6,7,8"</formula1>
    </dataValidation>
    <dataValidation type="list" showInputMessage="1" showErrorMessage="1" prompt="1：再委託（再請負）がある場合_x000a_0：再委託（再請負）がない場合" sqref="P72" xr:uid="{00000000-0002-0000-0200-000020000000}">
      <formula1>"1,0"</formula1>
    </dataValidation>
    <dataValidation allowBlank="1" showInputMessage="1" showErrorMessage="1" prompt="・年度内の最終変更後の契約金額を記載_x000a_・長期継続契約・単価契約については年度内の支出総額を記載_x000a_・国庫債務負担行為による契約の場合は、年割額を合計した契約全体の金額を記載" sqref="Q72" xr:uid="{00000000-0002-0000-0200-000021000000}"/>
    <dataValidation imeMode="off" allowBlank="1" showInputMessage="1" showErrorMessage="1" promptTitle="手入力" prompt="「年/月/日」で入力すること。入力時点の年であれば「月/日」でも可。" sqref="D43:D45" xr:uid="{00000000-0002-0000-0200-000022000000}"/>
    <dataValidation type="list" allowBlank="1" showInputMessage="1" promptTitle="プルダウン選択" prompt="　" sqref="G43:G51" xr:uid="{00000000-0002-0000-0200-000023000000}">
      <formula1>"最低価格,総合評価,随意契約（特命）,随意契約（少額）,変更契約"</formula1>
    </dataValidation>
    <dataValidation type="list" allowBlank="1" showInputMessage="1" showErrorMessage="1" sqref="L43:L51" xr:uid="{00000000-0002-0000-0200-000024000000}">
      <formula1>$L$37:$L$39</formula1>
    </dataValidation>
    <dataValidation type="list" allowBlank="1" showInputMessage="1" showErrorMessage="1" sqref="K43:K51" xr:uid="{00000000-0002-0000-0200-000025000000}">
      <formula1>$K$37:$K$41</formula1>
    </dataValidation>
    <dataValidation type="list" allowBlank="1" showInputMessage="1" showErrorMessage="1" sqref="P43:P51" xr:uid="{00000000-0002-0000-0200-000026000000}">
      <formula1>$P$37:$P$39</formula1>
    </dataValidation>
    <dataValidation type="list" allowBlank="1" showInputMessage="1" showErrorMessage="1" sqref="L52:L57 L62 L65:L66" xr:uid="{00000000-0002-0000-0200-000027000000}">
      <formula1>$L$13:$L$15</formula1>
    </dataValidation>
    <dataValidation type="list" allowBlank="1" showInputMessage="1" showErrorMessage="1" sqref="K52:K57 K62 K65:K66" xr:uid="{00000000-0002-0000-0200-000028000000}">
      <formula1>$K$13:$K$17</formula1>
    </dataValidation>
    <dataValidation type="list" allowBlank="1" showInputMessage="1" showErrorMessage="1" sqref="P52:P60 P62 P65:P66" xr:uid="{00000000-0002-0000-0200-000029000000}">
      <formula1>$P$13:$P$15</formula1>
    </dataValidation>
    <dataValidation type="list" allowBlank="1" showInputMessage="1" showErrorMessage="1" sqref="L58:L60 L63:L64" xr:uid="{00000000-0002-0000-0200-00002A000000}">
      <formula1>$L$14:$L$16</formula1>
    </dataValidation>
    <dataValidation type="list" allowBlank="1" showInputMessage="1" showErrorMessage="1" sqref="K58:K60 K63" xr:uid="{00000000-0002-0000-0200-00002B000000}">
      <formula1>$K$14:$K$18</formula1>
    </dataValidation>
    <dataValidation type="list" allowBlank="1" showInputMessage="1" showErrorMessage="1" sqref="P63" xr:uid="{00000000-0002-0000-0200-00002C000000}">
      <formula1>$P$14:$P$16</formula1>
    </dataValidation>
    <dataValidation type="list" allowBlank="1" showInputMessage="1" showErrorMessage="1" sqref="P61" xr:uid="{00000000-0002-0000-0200-00002D000000}">
      <formula1>$P$12:$P$14</formula1>
    </dataValidation>
    <dataValidation type="list" allowBlank="1" showInputMessage="1" showErrorMessage="1" sqref="K61" xr:uid="{00000000-0002-0000-0200-00002E000000}">
      <formula1>$K$12:$K$16</formula1>
    </dataValidation>
    <dataValidation type="list" allowBlank="1" showInputMessage="1" showErrorMessage="1" sqref="L61" xr:uid="{00000000-0002-0000-0200-00002F000000}">
      <formula1>$L$12:$L$14</formula1>
    </dataValidation>
    <dataValidation type="list" allowBlank="1" showInputMessage="1" showErrorMessage="1" sqref="K64" xr:uid="{00000000-0002-0000-0200-000030000000}">
      <formula1>$K$240:$K$260</formula1>
    </dataValidation>
    <dataValidation type="list" allowBlank="1" showInputMessage="1" showErrorMessage="1" sqref="P41 K28:K37 P28:P37 K124:L133 P130" xr:uid="{00000000-0002-0000-0200-000031000000}">
      <formula1>#REF!</formula1>
    </dataValidation>
    <dataValidation type="list" allowBlank="1" showInputMessage="1" showErrorMessage="1" sqref="P38:P40" xr:uid="{00000000-0002-0000-0200-000032000000}">
      <formula1>$N$9:$N$9</formula1>
    </dataValidation>
    <dataValidation type="list" allowBlank="1" showInputMessage="1" showErrorMessage="1" sqref="K38:K40" xr:uid="{00000000-0002-0000-0200-000033000000}">
      <formula1>$I$9:$I$14</formula1>
    </dataValidation>
    <dataValidation type="list" allowBlank="1" showInputMessage="1" showErrorMessage="1" sqref="K41:K42" xr:uid="{00000000-0002-0000-0200-000034000000}">
      <formula1>$I$8:$I$13</formula1>
    </dataValidation>
    <dataValidation type="list" allowBlank="1" showInputMessage="1" showErrorMessage="1" sqref="P42" xr:uid="{00000000-0002-0000-0200-000035000000}">
      <formula1>$N$7:$N$13</formula1>
    </dataValidation>
    <dataValidation type="list" allowBlank="1" showInputMessage="1" showErrorMessage="1" sqref="L28:L42" xr:uid="{00000000-0002-0000-0200-000036000000}">
      <formula1>$L$31:$L$32</formula1>
    </dataValidation>
    <dataValidation type="list" allowBlank="1" showInputMessage="1" showErrorMessage="1" sqref="P9:P22 P24:P27" xr:uid="{00000000-0002-0000-0200-000037000000}">
      <formula1>$P$28:$P$30</formula1>
    </dataValidation>
    <dataValidation type="list" allowBlank="1" showInputMessage="1" showErrorMessage="1" sqref="L9:L22 L24:L27" xr:uid="{00000000-0002-0000-0200-000038000000}">
      <formula1>$L$28:$L$30</formula1>
    </dataValidation>
    <dataValidation type="list" allowBlank="1" showInputMessage="1" showErrorMessage="1" sqref="K9:K22 K24:K27" xr:uid="{00000000-0002-0000-0200-000039000000}">
      <formula1>$K$29:$K$30</formula1>
    </dataValidation>
    <dataValidation imeMode="on" allowBlank="1" showInputMessage="1" showErrorMessage="1" sqref="B7:B8 D52:D55" xr:uid="{00000000-0002-0000-0200-00003A000000}"/>
    <dataValidation type="list" allowBlank="1" showInputMessage="1" showErrorMessage="1" sqref="P7:P8" xr:uid="{00000000-0002-0000-0200-00003B000000}">
      <formula1>$P$11:$P$13</formula1>
    </dataValidation>
    <dataValidation type="list" allowBlank="1" showInputMessage="1" showErrorMessage="1" sqref="L6" xr:uid="{00000000-0002-0000-0200-00003C000000}">
      <formula1>$L$6:$L$8</formula1>
    </dataValidation>
    <dataValidation type="list" allowBlank="1" showInputMessage="1" showErrorMessage="1" sqref="K6" xr:uid="{00000000-0002-0000-0200-00003D000000}">
      <formula1>$K$7:$K$8</formula1>
    </dataValidation>
    <dataValidation type="list" allowBlank="1" showInputMessage="1" showErrorMessage="1" sqref="P5:P6 P64 P23" xr:uid="{00000000-0002-0000-0200-00003E000000}">
      <formula1>$P$10:$P$12</formula1>
    </dataValidation>
    <dataValidation type="list" allowBlank="1" showInputMessage="1" showErrorMessage="1" sqref="L5 L23" xr:uid="{00000000-0002-0000-0200-00003F000000}">
      <formula1>$L$10:$L$12</formula1>
    </dataValidation>
    <dataValidation type="list" allowBlank="1" showInputMessage="1" showErrorMessage="1" sqref="K5 K23" xr:uid="{00000000-0002-0000-0200-000040000000}">
      <formula1>$K$11:$K$12</formula1>
    </dataValidation>
    <dataValidation type="list" allowBlank="1" showInputMessage="1" showErrorMessage="1" sqref="P91:P123" xr:uid="{00000000-0002-0000-0200-000041000000}">
      <formula1>$Q$50:$Q$52</formula1>
    </dataValidation>
    <dataValidation type="list" allowBlank="1" showInputMessage="1" showErrorMessage="1" sqref="L91:L123" xr:uid="{00000000-0002-0000-0200-000042000000}">
      <formula1>$M$50:$M$52</formula1>
    </dataValidation>
    <dataValidation type="list" allowBlank="1" showInputMessage="1" showErrorMessage="1" sqref="K91:K123" xr:uid="{00000000-0002-0000-0200-000043000000}">
      <formula1>$L$51:$L$52</formula1>
    </dataValidation>
  </dataValidations>
  <pageMargins left="0.70866141732283472" right="0.70866141732283472" top="0.74803149606299213" bottom="0.74803149606299213" header="0.31496062992125984" footer="0.31496062992125984"/>
  <pageSetup paperSize="9" scale="48"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44000000}">
          <x14:formula1>
            <xm:f>'K:\共用フォルダ\会計担当\総務課会計担当\契約係\契約係\協議・発注\2208 （作業依頼）FW  【作業依頼・要返信】公益法人に対する支出（令和３年度）に係る公表・点検について（依頼）\01 作業\★参考\[☆様式2（R03 競争）.xlsx]リスト'!#REF!</xm:f>
          </x14:formula1>
          <xm:sqref>G7:G8 K7:L8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様式6-3</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picadmin</cp:lastModifiedBy>
  <cp:lastPrinted>2023-01-18T04:49:23Z</cp:lastPrinted>
  <dcterms:created xsi:type="dcterms:W3CDTF">2010-08-24T08:00:05Z</dcterms:created>
  <dcterms:modified xsi:type="dcterms:W3CDTF">2023-01-31T09:09:35Z</dcterms:modified>
</cp:coreProperties>
</file>