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24226"/>
  <xr:revisionPtr revIDLastSave="0" documentId="13_ncr:1_{5E66319C-DABA-49DA-A4DF-BC76F11F6760}" xr6:coauthVersionLast="47" xr6:coauthVersionMax="47" xr10:uidLastSave="{00000000-0000-0000-0000-000000000000}"/>
  <bookViews>
    <workbookView xWindow="-110" yWindow="-110" windowWidth="19420" windowHeight="10300" xr2:uid="{42510780-675B-43FA-8BF7-8DAC904BC09C}"/>
  </bookViews>
  <sheets>
    <sheet name="様式6-1" sheetId="1" r:id="rId1"/>
  </sheets>
  <definedNames>
    <definedName name="_xlnm._FilterDatabase" localSheetId="0" hidden="1">'様式6-1'!$A$4:$P$29</definedName>
    <definedName name="_xlnm.Print_Area" localSheetId="0">'様式6-1'!$A$1:$P$29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 i="1" l="1"/>
  <c r="J8" i="1"/>
  <c r="J9" i="1"/>
  <c r="J10" i="1"/>
  <c r="J11" i="1"/>
  <c r="J12" i="1"/>
  <c r="J13" i="1"/>
  <c r="J14" i="1"/>
  <c r="J15" i="1"/>
  <c r="J16" i="1"/>
  <c r="J17" i="1"/>
  <c r="J18" i="1"/>
  <c r="J19" i="1"/>
  <c r="J20" i="1"/>
  <c r="J21" i="1"/>
  <c r="J22" i="1"/>
  <c r="J23" i="1"/>
  <c r="J24" i="1"/>
  <c r="J25" i="1"/>
  <c r="J26" i="1"/>
  <c r="J27" i="1"/>
</calcChain>
</file>

<file path=xl/sharedStrings.xml><?xml version="1.0" encoding="utf-8"?>
<sst xmlns="http://schemas.openxmlformats.org/spreadsheetml/2006/main" count="256" uniqueCount="127">
  <si>
    <t>（注２）必要があるときは、各欄の配置を著しく変更することなく所要の変更を加えることその他所要の調整を加えることができる。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2"/>
  </si>
  <si>
    <t>（注１）公益法人の区分において、「公財」は「公益財団法人」、「公社」は「公益社団法人」をいう。</t>
    <rPh sb="1" eb="2">
      <t>チュウ</t>
    </rPh>
    <phoneticPr fontId="2"/>
  </si>
  <si>
    <t>有</t>
    <rPh sb="0" eb="1">
      <t>ア</t>
    </rPh>
    <phoneticPr fontId="2"/>
  </si>
  <si>
    <t>本業務は、全国に参加を募り一般競争入札（総合評価）で実施したが、参加は一者のみであった。</t>
  </si>
  <si>
    <t>-</t>
    <phoneticPr fontId="2"/>
  </si>
  <si>
    <t>国認定</t>
    <rPh sb="0" eb="1">
      <t>クニ</t>
    </rPh>
    <rPh sb="1" eb="3">
      <t>ニンテイ</t>
    </rPh>
    <phoneticPr fontId="2"/>
  </si>
  <si>
    <t>公財</t>
    <rPh sb="0" eb="1">
      <t>コウ</t>
    </rPh>
    <rPh sb="1" eb="2">
      <t>ザイ</t>
    </rPh>
    <phoneticPr fontId="2"/>
  </si>
  <si>
    <t>一般競争入札
（総合評価方式）</t>
  </si>
  <si>
    <t>2011105005402</t>
    <phoneticPr fontId="2"/>
  </si>
  <si>
    <t>公益財団法人防衛基盤整備協会
東京都新宿区四谷本塩町15-9</t>
  </si>
  <si>
    <t>支出負担行為担当官
沖縄防衛局長　伊藤晋哉
沖縄県中頭郡嘉手納町嘉手納290-9</t>
  </si>
  <si>
    <t>沖縄防衛局(６)防衛施設技術審査業務
沖縄防衛局内
令和６年９月２１日～令和７年３月１５日
コンサルタント（建築）</t>
    <rPh sb="34" eb="35">
      <t>ニチ</t>
    </rPh>
    <phoneticPr fontId="2"/>
  </si>
  <si>
    <t>防衛省</t>
    <rPh sb="0" eb="3">
      <t>ボウエイショウ</t>
    </rPh>
    <phoneticPr fontId="2"/>
  </si>
  <si>
    <t>無</t>
    <rPh sb="0" eb="1">
      <t>ナシ</t>
    </rPh>
    <phoneticPr fontId="2"/>
  </si>
  <si>
    <t>一般競争により広く契約相手方を募っており競争性は確保している。</t>
    <rPh sb="0" eb="2">
      <t>イッパン</t>
    </rPh>
    <rPh sb="2" eb="4">
      <t>キョウソウ</t>
    </rPh>
    <rPh sb="7" eb="8">
      <t>ヒロ</t>
    </rPh>
    <rPh sb="9" eb="11">
      <t>ケイヤク</t>
    </rPh>
    <rPh sb="11" eb="14">
      <t>アイテカタ</t>
    </rPh>
    <rPh sb="15" eb="16">
      <t>ツノ</t>
    </rPh>
    <rPh sb="20" eb="23">
      <t>キョウソウセイ</t>
    </rPh>
    <rPh sb="24" eb="26">
      <t>カクホ</t>
    </rPh>
    <phoneticPr fontId="2"/>
  </si>
  <si>
    <t>支出負担行為担当官
中国四国防衛局長
田實　博幸
広島市中区上八丁堀6-30</t>
    <rPh sb="19" eb="21">
      <t>タジツ</t>
    </rPh>
    <rPh sb="22" eb="24">
      <t>ヒロユキ</t>
    </rPh>
    <phoneticPr fontId="2"/>
  </si>
  <si>
    <t>中国四国防衛局（６）防衛施設技術審査支援業務
広島県広島市
令和６年７月３０日～令和７年２月２８日
審査支援業務</t>
    <phoneticPr fontId="2"/>
  </si>
  <si>
    <t>競争性向上のため、技術提案書の見直しを実施するとともに、十分な審査時間を確保したが、参加は一者のみであった。</t>
  </si>
  <si>
    <t>支出負担行為担当官
南関東防衛局長
末富　理栄
神奈川県横浜市中区
北仲通5-57</t>
  </si>
  <si>
    <t>南関東防衛局（６）防衛施設技術審査支援業務
神奈川県横浜市
令和６年６月２７日～令和７年３月１５日
土木、建築、電気、機械、通信又は環境等</t>
    <rPh sb="0" eb="6">
      <t>ミナミカントウボウエイキョク</t>
    </rPh>
    <rPh sb="22" eb="26">
      <t>カナガワケン</t>
    </rPh>
    <rPh sb="26" eb="29">
      <t>ヨコハマシ</t>
    </rPh>
    <rPh sb="30" eb="32">
      <t>レイワ</t>
    </rPh>
    <rPh sb="33" eb="34">
      <t>ネン</t>
    </rPh>
    <rPh sb="35" eb="36">
      <t>ガツ</t>
    </rPh>
    <rPh sb="38" eb="39">
      <t>ニチ</t>
    </rPh>
    <rPh sb="40" eb="42">
      <t>レイワ</t>
    </rPh>
    <rPh sb="43" eb="44">
      <t>ネン</t>
    </rPh>
    <rPh sb="45" eb="46">
      <t>ガツ</t>
    </rPh>
    <rPh sb="48" eb="49">
      <t>ニチ</t>
    </rPh>
    <rPh sb="50" eb="52">
      <t>ドボク</t>
    </rPh>
    <rPh sb="53" eb="55">
      <t>ケンチク</t>
    </rPh>
    <rPh sb="56" eb="58">
      <t>デンキ</t>
    </rPh>
    <rPh sb="59" eb="61">
      <t>キカイ</t>
    </rPh>
    <rPh sb="62" eb="64">
      <t>ツウシン</t>
    </rPh>
    <rPh sb="64" eb="65">
      <t>マタ</t>
    </rPh>
    <rPh sb="66" eb="69">
      <t>カンキョウトウ</t>
    </rPh>
    <phoneticPr fontId="2"/>
  </si>
  <si>
    <t>支出負担行為担当官
北関東防衛局長　森 浩久
埼玉県さいたま市中央区新都心2-1</t>
    <phoneticPr fontId="2"/>
  </si>
  <si>
    <t>北関東局管内（６）技術審査業務
北関東局管内
令和６年７月２７日～令和７年３月３１日
建設コンサルタント　建築、土木、電気、機械、通信</t>
    <rPh sb="23" eb="25">
      <t>レイワ</t>
    </rPh>
    <rPh sb="26" eb="27">
      <t>ネン</t>
    </rPh>
    <rPh sb="28" eb="29">
      <t>ガツ</t>
    </rPh>
    <rPh sb="31" eb="32">
      <t>ニチ</t>
    </rPh>
    <rPh sb="33" eb="35">
      <t>レイワ</t>
    </rPh>
    <rPh sb="36" eb="37">
      <t>ネン</t>
    </rPh>
    <rPh sb="38" eb="39">
      <t>ガツ</t>
    </rPh>
    <rPh sb="41" eb="42">
      <t>ニチ</t>
    </rPh>
    <rPh sb="43" eb="45">
      <t>ケンセツ</t>
    </rPh>
    <rPh sb="53" eb="55">
      <t>ケンチク</t>
    </rPh>
    <rPh sb="56" eb="58">
      <t>ドボク</t>
    </rPh>
    <rPh sb="59" eb="61">
      <t>デンキ</t>
    </rPh>
    <rPh sb="62" eb="64">
      <t>キカイ</t>
    </rPh>
    <rPh sb="65" eb="67">
      <t>ツウシン</t>
    </rPh>
    <phoneticPr fontId="5"/>
  </si>
  <si>
    <t>防衛省</t>
    <rPh sb="0" eb="2">
      <t>ボウエイ</t>
    </rPh>
    <rPh sb="2" eb="3">
      <t>ショウ</t>
    </rPh>
    <phoneticPr fontId="2"/>
  </si>
  <si>
    <t>地域的な要因を踏まえ、参入拡大の措置を促進するとともに部会・委員会で適正な評価を行っている。</t>
    <rPh sb="0" eb="3">
      <t>チイキテキ</t>
    </rPh>
    <rPh sb="4" eb="6">
      <t>ヨウイン</t>
    </rPh>
    <rPh sb="11" eb="13">
      <t>サンニュウ</t>
    </rPh>
    <rPh sb="13" eb="15">
      <t>カクダイ</t>
    </rPh>
    <rPh sb="16" eb="18">
      <t>ソチ</t>
    </rPh>
    <rPh sb="19" eb="21">
      <t>ソクシン</t>
    </rPh>
    <rPh sb="27" eb="29">
      <t>ブカイ</t>
    </rPh>
    <rPh sb="30" eb="33">
      <t>イインカイ</t>
    </rPh>
    <rPh sb="34" eb="36">
      <t>テキセイ</t>
    </rPh>
    <rPh sb="37" eb="39">
      <t>ヒョウカ</t>
    </rPh>
    <rPh sb="40" eb="41">
      <t>オコナ</t>
    </rPh>
    <phoneticPr fontId="2"/>
  </si>
  <si>
    <t>一般競争入札
（総合評価方式）</t>
    <phoneticPr fontId="2"/>
  </si>
  <si>
    <t>公益財団法人防衛基盤整備協会
東京都新宿区四谷本塩町15-9</t>
    <phoneticPr fontId="2"/>
  </si>
  <si>
    <t>支出負担行為担当官
北海道防衛局長 福島 邦彦
札幌市中央区大通西12</t>
    <phoneticPr fontId="2"/>
  </si>
  <si>
    <t>北海道防衛局（６）防衛施設技術審査業務
北海道防衛局内
令和６年１０月４日～令和７年３月１９日
建築</t>
    <rPh sb="28" eb="30">
      <t>レイワ</t>
    </rPh>
    <rPh sb="31" eb="32">
      <t>ネン</t>
    </rPh>
    <rPh sb="34" eb="35">
      <t>ガツ</t>
    </rPh>
    <rPh sb="36" eb="37">
      <t>ニチ</t>
    </rPh>
    <rPh sb="38" eb="40">
      <t>レイワ</t>
    </rPh>
    <rPh sb="41" eb="42">
      <t>ネン</t>
    </rPh>
    <rPh sb="43" eb="44">
      <t>ガツ</t>
    </rPh>
    <rPh sb="46" eb="47">
      <t>ニチ</t>
    </rPh>
    <phoneticPr fontId="2"/>
  </si>
  <si>
    <t>有</t>
  </si>
  <si>
    <t>本業務は、CN及びICAOのグローバル削減目標といった政策目的の達成のために必要な支出であり、入札参加条件等の見直し、十分な契約準備期間の確保、仕様書記載内容の明確化、参入拡大を前提とした適切な業務内容の検討を行うなど、競争性を高める取り組みを実施しており、点検の結果問題はない。なお、本業務は令和6年度限りの事業である。</t>
  </si>
  <si>
    <t>国認定</t>
    <rPh sb="0" eb="1">
      <t>クニ</t>
    </rPh>
    <rPh sb="1" eb="3">
      <t>ニンテイ</t>
    </rPh>
    <phoneticPr fontId="7"/>
  </si>
  <si>
    <t>公財</t>
    <rPh sb="0" eb="1">
      <t>コウ</t>
    </rPh>
    <rPh sb="1" eb="2">
      <t>ザイ</t>
    </rPh>
    <phoneticPr fontId="7"/>
  </si>
  <si>
    <t>一般競争入札</t>
  </si>
  <si>
    <t>公益財団法人航空輸送技術研究センター
東京都港区三田１－３－３９</t>
    <rPh sb="0" eb="6">
      <t>コウエキザイダンホウジン</t>
    </rPh>
    <rPh sb="6" eb="8">
      <t>コウクウ</t>
    </rPh>
    <rPh sb="8" eb="10">
      <t>ユソウ</t>
    </rPh>
    <rPh sb="10" eb="12">
      <t>ギジュツ</t>
    </rPh>
    <rPh sb="12" eb="14">
      <t>ケンキュウ</t>
    </rPh>
    <rPh sb="19" eb="22">
      <t>トウキョウト</t>
    </rPh>
    <rPh sb="22" eb="24">
      <t>ミナトク</t>
    </rPh>
    <rPh sb="24" eb="26">
      <t>ミタ</t>
    </rPh>
    <phoneticPr fontId="8"/>
  </si>
  <si>
    <t>支出負担行為担当官
航空局長
平岡　成哲
東京都千代田区霞が関2-1-3</t>
    <rPh sb="0" eb="9">
      <t>シシュツフタンコウイタントウカン</t>
    </rPh>
    <rPh sb="10" eb="12">
      <t>コウクウ</t>
    </rPh>
    <rPh sb="12" eb="14">
      <t>キョクチョウ</t>
    </rPh>
    <rPh sb="15" eb="17">
      <t>ヒラオカ</t>
    </rPh>
    <rPh sb="18" eb="20">
      <t>ナリテツ</t>
    </rPh>
    <rPh sb="21" eb="24">
      <t>トウキョウト</t>
    </rPh>
    <rPh sb="24" eb="28">
      <t>チヨダク</t>
    </rPh>
    <rPh sb="28" eb="29">
      <t>カスミ</t>
    </rPh>
    <rPh sb="30" eb="31">
      <t>セキ</t>
    </rPh>
    <phoneticPr fontId="7"/>
  </si>
  <si>
    <t>脱炭素化に資する運航基準高度化に係る調査
国土交通省航空局
R6.12.27～R7.3.24
測量及び建設コンサルタント等（その他の業種）</t>
  </si>
  <si>
    <t>国土交通省</t>
    <rPh sb="0" eb="5">
      <t>コクドコウツウショウ</t>
    </rPh>
    <phoneticPr fontId="2"/>
  </si>
  <si>
    <t>本業務は、港湾工事における船舶の安全確保といった政策目的の達成のために必要な支出であり、入札参加条件等の見直し、十分な契約準備期間の確保、仕様書記載内容の明確化、参入拡大を前提とした適切な業務内容の検討を行うなど、競争性を高める取り組みを実施しており、点検の結果問題はない。なお、本業務は令和6年度限りの事業である。</t>
  </si>
  <si>
    <t>公社</t>
    <rPh sb="0" eb="2">
      <t>コウシャ</t>
    </rPh>
    <phoneticPr fontId="7"/>
  </si>
  <si>
    <t>公益社団法人西部海難防止協会
福岡県北九州市門司区港町7-8</t>
    <rPh sb="0" eb="6">
      <t>コウエキシャダンホウジン</t>
    </rPh>
    <phoneticPr fontId="8"/>
  </si>
  <si>
    <t>分任支出負担行為担当官
九州地方整備局北九州港湾・空港整備事務所長
北原　政宏
福岡県北九州市門司区西海岸1-4-40</t>
    <rPh sb="19" eb="22">
      <t>キタキュウシュウ</t>
    </rPh>
    <rPh sb="22" eb="24">
      <t>コウワン</t>
    </rPh>
    <rPh sb="25" eb="27">
      <t>クウコウ</t>
    </rPh>
    <rPh sb="27" eb="29">
      <t>セイビ</t>
    </rPh>
    <phoneticPr fontId="7"/>
  </si>
  <si>
    <t>令和6年度新門司沖航行安全管理業務(第2次)
福岡県北九州市
R6.12.24～R7.7.31
建設コンサルタント等</t>
  </si>
  <si>
    <t>本業務は、客室乗務員の疲労管理基準の策定といった政策目的の達成のために必要な支出であり、入札参加条件等の見直し、十分な契約準備期間の確保、仕様書記載内容の明確化、参入拡大を前提とした適切な業務内容の検討を行うなど、競争性を高める取り組みを実施しており、点検の結果問題はない。なお、本業務は令和6年度限りの事業である。</t>
  </si>
  <si>
    <t>客室乗務員の疲労管理に関する調査
国土交通省航空局
R6.11.14～R7.3.26
測量及び建設コンサルタント等（その他の業種）</t>
  </si>
  <si>
    <t>令和6年度新門司沖航行安全管理業務
福岡県北九州市
R6.9.3～R7.2.28
建設コンサルタント等</t>
  </si>
  <si>
    <t>無</t>
  </si>
  <si>
    <t>本業務は、下水道施設広域管理制御システム導入等の革新的技術の普及展開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また、総合評価方式における提案書の審査等においても公平性・公正性の確保が十分に図られており、問題はない。なお、本業務は令和6年度限りの事業である。</t>
    <phoneticPr fontId="8"/>
  </si>
  <si>
    <t>国認定</t>
    <rPh sb="0" eb="1">
      <t>クニ</t>
    </rPh>
    <rPh sb="1" eb="3">
      <t>ニンテイ</t>
    </rPh>
    <phoneticPr fontId="9"/>
  </si>
  <si>
    <t>公財</t>
    <rPh sb="0" eb="1">
      <t>コウ</t>
    </rPh>
    <rPh sb="1" eb="2">
      <t>ザイ</t>
    </rPh>
    <phoneticPr fontId="9"/>
  </si>
  <si>
    <t>一般競争入札（総合評価）</t>
  </si>
  <si>
    <t>公益財団法人日本下水道新技術機構
東京都新宿区水道町3-1</t>
  </si>
  <si>
    <t>支出負担行為担当官
国土技術政策総合研究所長
福田　敬大
茨城県つくば市旭１</t>
    <rPh sb="23" eb="25">
      <t>フクダ</t>
    </rPh>
    <rPh sb="26" eb="27">
      <t>ウヤマ</t>
    </rPh>
    <rPh sb="27" eb="28">
      <t>ダイ</t>
    </rPh>
    <phoneticPr fontId="9"/>
  </si>
  <si>
    <t>令和6年度下水道革新的技術の評価のための情報収集・整理業務
R6.7.27～R7.3.14
土木関係建設コンサルタント業務</t>
    <phoneticPr fontId="9"/>
  </si>
  <si>
    <t>国認定</t>
  </si>
  <si>
    <t>公社</t>
  </si>
  <si>
    <t>公益社団法人瀬戸内海海上安全協会
広島県広島市南区的場町1-3-6</t>
    <rPh sb="0" eb="6">
      <t>コウエキシャダンホウジン</t>
    </rPh>
    <phoneticPr fontId="7"/>
  </si>
  <si>
    <t>分任支出負担行為担当官
中国地方整備局 宇部港湾・空港整備事務所長
鈴木　純
山口県宇部市新町10-33</t>
    <rPh sb="20" eb="22">
      <t>ウベ</t>
    </rPh>
    <rPh sb="39" eb="42">
      <t>ヤマグチケン</t>
    </rPh>
    <phoneticPr fontId="7"/>
  </si>
  <si>
    <t>徳山下松港徳山地区航路・泊地(-14m)等航行安全管理業務
山口県周南市晴海町地先
R6.7.4～R7.1.24
建設コンサルタント等業務</t>
    <rPh sb="39" eb="41">
      <t>チサキ</t>
    </rPh>
    <phoneticPr fontId="7"/>
  </si>
  <si>
    <t>本業務は、水環境の把握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また、総合評価方式における提案書の審査等においても公平性・公正性の確保が十分に図られており、問題はない。</t>
    <phoneticPr fontId="8"/>
  </si>
  <si>
    <t>指名競争入札（総合評価）</t>
  </si>
  <si>
    <t>2290005005245</t>
  </si>
  <si>
    <t>公益財団法人ふくおか公衆衛生推進機構
福岡県福岡市中央区天神4-1-32</t>
  </si>
  <si>
    <t>分任支出負担行為担当官
九州地方整備局　九州技術事務所長
山下　尚
久留米市高野1-3-1</t>
    <phoneticPr fontId="9"/>
  </si>
  <si>
    <t>令和６年度水質分析精度向上支援業務
九州技術事務所
R6.6.5～R7.2.28
土木関係建設コンサルタント業務</t>
    <phoneticPr fontId="9"/>
  </si>
  <si>
    <t>本業務は、名古屋港新土砂処分場の整備といった政策目的の達成のために必要な支出であり、参入要件等の見直しを行うなど、競争性を高める取り組みを実施したが、一者応札となっているものである。今後は、契約準備期間の確保、仕様書記載内容の見直し、参入拡大を前提とした適切な業務内容の検討に取り組むなど競争性の向上・確保に向けた見直しを行うこととし、引き続き一者応札の解消に取り組むものとする。また、総合評価方式における提案書の審査等においては公平性・公正性の確保が十分に図られており、問題はない。</t>
  </si>
  <si>
    <t>公益社団法人伊勢湾海難防止協会
愛知県名古屋市港区入船2-2-28</t>
    <rPh sb="16" eb="19">
      <t>アイチケン</t>
    </rPh>
    <phoneticPr fontId="7"/>
  </si>
  <si>
    <t>支出負担行為担当官
中部地方整備局副局長　西尾　保之
中部地方整備局
愛知県名古屋市中区丸の内2-1-36</t>
  </si>
  <si>
    <t>令和6年度　名古屋港新土砂処分場整備に伴う船舶安全管理業務
愛知県名古屋市
R6.6.3～R7.7.31
建設コンサルタント等</t>
  </si>
  <si>
    <r>
      <t>本業務は、</t>
    </r>
    <r>
      <rPr>
        <sz val="10"/>
        <rFont val="ＭＳ Ｐゴシック"/>
        <family val="3"/>
        <charset val="128"/>
      </rPr>
      <t>工事期間中の工事安全確保等</t>
    </r>
    <r>
      <rPr>
        <sz val="10"/>
        <rFont val="ＭＳ Ｐゴシック"/>
        <family val="3"/>
        <charset val="128"/>
        <scheme val="minor"/>
      </rPr>
      <t>といった政策目的の達成のために必要な支出であり、</t>
    </r>
    <r>
      <rPr>
        <sz val="10"/>
        <rFont val="ＭＳ Ｐゴシック"/>
        <family val="3"/>
        <charset val="128"/>
      </rPr>
      <t>入札参加条件等の見直し、十分な契約準備期間の確保、仕様書記載内容の明確化、参入拡大を前提とした適切な業務内容の検討を行う</t>
    </r>
    <r>
      <rPr>
        <sz val="10"/>
        <rFont val="ＭＳ Ｐゴシック"/>
        <family val="3"/>
        <charset val="128"/>
        <scheme val="minor"/>
      </rPr>
      <t>など、競争性を高める取り組みを実施しており、点検の結果問題はない。引き続き透明性の向上に努めるなど一者応札の解消に取り組むものとする。</t>
    </r>
    <r>
      <rPr>
        <sz val="10"/>
        <rFont val="ＭＳ Ｐゴシック"/>
        <family val="3"/>
        <charset val="128"/>
      </rPr>
      <t>なお、本業務は令和7年度で終了する事業である。</t>
    </r>
    <rPh sb="135" eb="136">
      <t>ヒ</t>
    </rPh>
    <rPh sb="137" eb="138">
      <t>ツヅ</t>
    </rPh>
    <rPh sb="139" eb="142">
      <t>トウメイセイ</t>
    </rPh>
    <rPh sb="143" eb="145">
      <t>コウジョウ</t>
    </rPh>
    <rPh sb="146" eb="147">
      <t>ツト</t>
    </rPh>
    <rPh sb="151" eb="155">
      <t>イッシャオウサツ</t>
    </rPh>
    <rPh sb="156" eb="158">
      <t>カイショウ</t>
    </rPh>
    <rPh sb="159" eb="160">
      <t>ト</t>
    </rPh>
    <rPh sb="161" eb="162">
      <t>ク</t>
    </rPh>
    <phoneticPr fontId="11"/>
  </si>
  <si>
    <t>公益社団法人瀬戸内海海上安全協会
広島県広島市南区的場町1-3-6</t>
    <rPh sb="6" eb="10">
      <t>セトナイカイ</t>
    </rPh>
    <rPh sb="10" eb="12">
      <t>カイジョウ</t>
    </rPh>
    <rPh sb="12" eb="14">
      <t>アンゼン</t>
    </rPh>
    <rPh sb="14" eb="16">
      <t>キョウカイ</t>
    </rPh>
    <rPh sb="17" eb="19">
      <t>ヒロシマ</t>
    </rPh>
    <rPh sb="19" eb="20">
      <t>ケン</t>
    </rPh>
    <rPh sb="20" eb="22">
      <t>ヒロシマ</t>
    </rPh>
    <rPh sb="22" eb="23">
      <t>シ</t>
    </rPh>
    <rPh sb="23" eb="24">
      <t>ミナミ</t>
    </rPh>
    <rPh sb="24" eb="25">
      <t>ク</t>
    </rPh>
    <rPh sb="25" eb="28">
      <t>マトバチョウ</t>
    </rPh>
    <phoneticPr fontId="7"/>
  </si>
  <si>
    <t>分任支出負担行為担当官
四国地方整備局 高松港湾・空港整備事務所長
加藤 訓生
香川県高松市朝日新町1-30</t>
    <rPh sb="0" eb="2">
      <t>ブンニン</t>
    </rPh>
    <rPh sb="12" eb="19">
      <t>シコク</t>
    </rPh>
    <rPh sb="20" eb="22">
      <t>タカマツ</t>
    </rPh>
    <rPh sb="22" eb="24">
      <t>コウワン</t>
    </rPh>
    <rPh sb="25" eb="27">
      <t>クウコウ</t>
    </rPh>
    <rPh sb="27" eb="29">
      <t>セイビ</t>
    </rPh>
    <rPh sb="29" eb="31">
      <t>ジム</t>
    </rPh>
    <rPh sb="31" eb="33">
      <t>ショチョウ</t>
    </rPh>
    <rPh sb="34" eb="36">
      <t>カトウ</t>
    </rPh>
    <rPh sb="37" eb="38">
      <t>クン</t>
    </rPh>
    <rPh sb="38" eb="39">
      <t>ナマ</t>
    </rPh>
    <rPh sb="40" eb="42">
      <t>カガワ</t>
    </rPh>
    <rPh sb="42" eb="43">
      <t>ケン</t>
    </rPh>
    <rPh sb="43" eb="45">
      <t>タカマツ</t>
    </rPh>
    <rPh sb="45" eb="46">
      <t>シ</t>
    </rPh>
    <rPh sb="46" eb="50">
      <t>アサヒシンマチ</t>
    </rPh>
    <phoneticPr fontId="7"/>
  </si>
  <si>
    <t>備讃瀬戸航路航行安全管理業務
香川県坂出港番の州緑町
R6.5.30～R6.10.25
建設コンサルタント等</t>
  </si>
  <si>
    <t>本業務は、河川の歴史・文化に関する調査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t>
    <phoneticPr fontId="8"/>
  </si>
  <si>
    <t>公益財団法人河川財団
東京都中央区日本橋小伝馬町１１－９</t>
  </si>
  <si>
    <t>分任支出負担行為担当官
中部地方整備局
木曽川下流河川事務所長
川上 哲広
三重県桑名市大字福島465</t>
    <phoneticPr fontId="9"/>
  </si>
  <si>
    <t>令和６年度　木曽三川歴史的河川施設調査業務
R6.5.2～R7.9.30
土木関係建設コンサルタント業務</t>
    <phoneticPr fontId="9"/>
  </si>
  <si>
    <t>本業務は、地域連携事業を推進する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また、総合評価方式における提案書の審査等においても公平性・公正性の確保が十分に図られており、問題はない。</t>
    <phoneticPr fontId="8"/>
  </si>
  <si>
    <t>分任支出負担行為担当官
近畿地方整備局琵琶湖河川事務所長
若公　崇敏
滋賀県大津市黒津４丁目５番１号</t>
    <phoneticPr fontId="9"/>
  </si>
  <si>
    <t>琵琶湖事業推進地域連携調査業務
滋賀県大津市黒津４丁目５番１号（琵琶湖河川事務所及びその管内）
R6.4.6～R7.3.31
土木関係建設コンサルタント業務</t>
    <phoneticPr fontId="9"/>
  </si>
  <si>
    <t>有</t>
    <rPh sb="0" eb="1">
      <t>アリ</t>
    </rPh>
    <phoneticPr fontId="11"/>
  </si>
  <si>
    <t>公益社団法人西部海難防止協会
福岡県北九州市門司区港町7-8</t>
  </si>
  <si>
    <t>分任支出負担行為担当官
九州地方整備局関門航路事務所長
樋口　晃
福岡県北九州市小倉北区浅野3-7-38</t>
    <rPh sb="28" eb="30">
      <t>ヒグチ</t>
    </rPh>
    <rPh sb="31" eb="32">
      <t>アキラ</t>
    </rPh>
    <phoneticPr fontId="7"/>
  </si>
  <si>
    <t>令和6年度関門航路整備船舶安全管理業務
福岡県北九州市
R6.4.1～R7.1.31
建設コンサルタント等　</t>
    <rPh sb="20" eb="23">
      <t>フクオカケン</t>
    </rPh>
    <rPh sb="23" eb="27">
      <t>キタキュウシュウシ</t>
    </rPh>
    <phoneticPr fontId="7"/>
  </si>
  <si>
    <t>公益社団法人西部海難防止協会
福岡県北九州市門司区港町7-8</t>
    <phoneticPr fontId="2"/>
  </si>
  <si>
    <t>分任支出負担行為担当官
九州地方整備局博多港湾・空港整備事務所長
森住　直樹
福岡県福岡市中央区大手門2-5-33</t>
  </si>
  <si>
    <t>令和6年度博多港整備船舶安全管理業務
福岡県福岡市沖浜町地先
R6.4.1～R6.9.27
建設コンサルタント等　</t>
    <rPh sb="19" eb="22">
      <t>フクオカケン</t>
    </rPh>
    <rPh sb="22" eb="25">
      <t>フクオカシ</t>
    </rPh>
    <phoneticPr fontId="7"/>
  </si>
  <si>
    <t>公益社団法人瀬戸内海海上安全協会
広島県広島市南区的場町1-3-6</t>
  </si>
  <si>
    <t>分任支出負担行為担当官
中国地方整備局 広島港湾・空港整備事務所長
林 雄介
広島市南区宇品海岸3-10-28</t>
  </si>
  <si>
    <t>福山港箕島地区航行安全管理業務
広島県福山市
R6.4.1～R7.3.31
建設コンサルタント等業務</t>
  </si>
  <si>
    <t>本業務は、国際コンテナ戦略港湾機能強化といった政策目的の達成のために必要な支出であり、入札参加条件等の見直し、十分な契約準備期間の確保、仕様書記載内容の明確化、参入拡大を前提とした適切な業務内容の検討を行うなど、競争性を高める取り組みを実施しており、点検の結果問題はない。</t>
  </si>
  <si>
    <t>公益社団法人神戸海難防止研究会
兵庫県神戸市中央区海岸通5</t>
  </si>
  <si>
    <t>支出負担行為担当官
近畿地方整備局副局長
魚谷  憲
兵庫県神戸市中央区海岸通29</t>
    <rPh sb="21" eb="23">
      <t>ウオタニ</t>
    </rPh>
    <rPh sb="25" eb="26">
      <t>ケン</t>
    </rPh>
    <rPh sb="27" eb="30">
      <t>ヒョウゴケン</t>
    </rPh>
    <phoneticPr fontId="7"/>
  </si>
  <si>
    <t>神戸港工事に伴う航行安全情報管理業務
神戸市東灘区向洋町中９丁目地先（六甲アイランド沖）
R6.4.1～R7.3.31
建設コンサルタント等</t>
    <rPh sb="0" eb="2">
      <t>コウベ</t>
    </rPh>
    <rPh sb="2" eb="3">
      <t>コウ</t>
    </rPh>
    <rPh sb="3" eb="5">
      <t>コウジ</t>
    </rPh>
    <rPh sb="6" eb="7">
      <t>トモナ</t>
    </rPh>
    <rPh sb="8" eb="10">
      <t>コウコウ</t>
    </rPh>
    <rPh sb="10" eb="12">
      <t>アンゼン</t>
    </rPh>
    <rPh sb="12" eb="14">
      <t>ジョウホウ</t>
    </rPh>
    <rPh sb="14" eb="16">
      <t>カンリ</t>
    </rPh>
    <rPh sb="16" eb="17">
      <t>ギョウ</t>
    </rPh>
    <rPh sb="17" eb="18">
      <t>ツトム</t>
    </rPh>
    <rPh sb="60" eb="62">
      <t>ケンセツ</t>
    </rPh>
    <rPh sb="69" eb="70">
      <t>トウ</t>
    </rPh>
    <phoneticPr fontId="7"/>
  </si>
  <si>
    <t>本業務は、工事期間中の工事安全確保等といった政策目的の達成のために必要な支出であり、参入要件等の見直し、契約準備期間の確保を行うなど、競争性を高める取り組みを実施したが、一者応札となっているものである。今後は、仕様書記載内容の見直し、参入拡大を前提とした適切な業務内容の検討に取り組むなど競争性の向上・確保に向けた見直しを行うこととし、引き続き一者応札の解消に取り組むものとする。</t>
  </si>
  <si>
    <t>公益社団法人東京湾海難防止協会
神奈川県横浜市中区住吉町4-45-1関内トーセイビルⅡ202号室</t>
    <rPh sb="0" eb="6">
      <t>コウエキシャダンホウジン</t>
    </rPh>
    <rPh sb="6" eb="15">
      <t>トウキョウワンカイナンボウシキョウカイ</t>
    </rPh>
    <phoneticPr fontId="7"/>
  </si>
  <si>
    <t>分任支出負担行為担当官
関東地方整備局　京浜港湾事務所長
神田　尚樹
神奈川県横浜市中区新港1-6-1</t>
    <rPh sb="0" eb="11">
      <t>ブンニンシシュツフタンコウイタントウカン</t>
    </rPh>
    <rPh sb="12" eb="19">
      <t>カントウチホウセイビキョク</t>
    </rPh>
    <rPh sb="20" eb="28">
      <t>ケイヒンコウワンジムショチョウ</t>
    </rPh>
    <rPh sb="29" eb="31">
      <t>カンダ</t>
    </rPh>
    <rPh sb="32" eb="34">
      <t>ナオキ</t>
    </rPh>
    <rPh sb="35" eb="39">
      <t>カナガワケン</t>
    </rPh>
    <rPh sb="39" eb="42">
      <t>ヨコハマシ</t>
    </rPh>
    <rPh sb="42" eb="44">
      <t>ナカク</t>
    </rPh>
    <rPh sb="44" eb="46">
      <t>シンコウ</t>
    </rPh>
    <phoneticPr fontId="7"/>
  </si>
  <si>
    <t>令和6年度　川崎港臨港道路航行安全管理業務
川崎市川崎区東扇島　航行安全情報管理室
R6.4.1～R7.3.31
建設コンサルタント等</t>
    <rPh sb="22" eb="25">
      <t>カワサキシ</t>
    </rPh>
    <rPh sb="25" eb="28">
      <t>カワサキク</t>
    </rPh>
    <rPh sb="28" eb="29">
      <t>ヒガシ</t>
    </rPh>
    <rPh sb="29" eb="31">
      <t>オオギシマ</t>
    </rPh>
    <rPh sb="32" eb="34">
      <t>コウコウ</t>
    </rPh>
    <rPh sb="34" eb="36">
      <t>アンゼン</t>
    </rPh>
    <rPh sb="36" eb="38">
      <t>ジョウホウ</t>
    </rPh>
    <rPh sb="38" eb="41">
      <t>カンリシツ</t>
    </rPh>
    <rPh sb="57" eb="59">
      <t>ケンセツ</t>
    </rPh>
    <rPh sb="66" eb="67">
      <t>トウ</t>
    </rPh>
    <phoneticPr fontId="7"/>
  </si>
  <si>
    <t>令和６年度事業においては、提案書作成期間を十分に確保し、一般競争入札により契約をすることで競争性の確保を図った。</t>
  </si>
  <si>
    <t>-</t>
  </si>
  <si>
    <t>公社</t>
    <rPh sb="0" eb="2">
      <t>コウシャ</t>
    </rPh>
    <phoneticPr fontId="2"/>
  </si>
  <si>
    <t>一般競争契約（総合評価）</t>
  </si>
  <si>
    <t>公益社団法人農業農村工学会
東京都港区新橋5-34-4</t>
  </si>
  <si>
    <t>支出負担行為担当官農林水産省大臣官房参事官（経理）　牛田正克
東京都千代田区霞が関1-2-1</t>
  </si>
  <si>
    <t>令和６年度農業用ダム高度化技術検討業務
東京都千代田区
令和6年9月9日 ～ 令和7年3月10日
建設コンサルタント</t>
  </si>
  <si>
    <t>農林水産省</t>
    <rPh sb="0" eb="5">
      <t>ノウリンスイサンショウ</t>
    </rPh>
    <phoneticPr fontId="2"/>
  </si>
  <si>
    <t>令和６年度を以て事業完了。</t>
  </si>
  <si>
    <t xml:space="preserve">公益社団法人農業農村工学会
東京都港区新橋5-34-4
</t>
  </si>
  <si>
    <t>分任支出負担行為担当官　関東農政局土地改良技術事務所長　山村研吾
埼玉県川口市南町2-5-3</t>
  </si>
  <si>
    <t>令和6年度 土地改良施設管理基準(頭首工編)改定検討業務
埼玉県川口市南町2-5-3
令和6年4月12日 ～ 令和6年12月17日
建設コンサルタント</t>
  </si>
  <si>
    <t>継続支出の有無</t>
    <rPh sb="0" eb="2">
      <t>ケイゾク</t>
    </rPh>
    <rPh sb="2" eb="4">
      <t>シシュツ</t>
    </rPh>
    <rPh sb="5" eb="7">
      <t>ウム</t>
    </rPh>
    <phoneticPr fontId="2"/>
  </si>
  <si>
    <t>応札・応募者数</t>
    <phoneticPr fontId="2"/>
  </si>
  <si>
    <t>国認定、都道府県認定の区分</t>
    <rPh sb="1" eb="3">
      <t>ニンテイ</t>
    </rPh>
    <rPh sb="4" eb="8">
      <t>トドウフケン</t>
    </rPh>
    <rPh sb="8" eb="10">
      <t>ニンテイ</t>
    </rPh>
    <phoneticPr fontId="2"/>
  </si>
  <si>
    <t>公益法人の区分</t>
    <rPh sb="0" eb="2">
      <t>コウエキ</t>
    </rPh>
    <rPh sb="2" eb="4">
      <t>ホウジン</t>
    </rPh>
    <rPh sb="5" eb="7">
      <t>クブン</t>
    </rPh>
    <phoneticPr fontId="2"/>
  </si>
  <si>
    <t>点検結果
（見直す場合はその内容）</t>
    <rPh sb="0" eb="2">
      <t>テンケン</t>
    </rPh>
    <rPh sb="2" eb="4">
      <t>ケッカ</t>
    </rPh>
    <rPh sb="6" eb="8">
      <t>ミナオ</t>
    </rPh>
    <rPh sb="9" eb="11">
      <t>バアイ</t>
    </rPh>
    <rPh sb="14" eb="16">
      <t>ナイヨウ</t>
    </rPh>
    <phoneticPr fontId="2"/>
  </si>
  <si>
    <t>備考</t>
    <rPh sb="0" eb="2">
      <t>ビコウ</t>
    </rPh>
    <phoneticPr fontId="2"/>
  </si>
  <si>
    <t>公益法人の場合</t>
    <rPh sb="0" eb="2">
      <t>コウエキ</t>
    </rPh>
    <rPh sb="2" eb="4">
      <t>ホウジン</t>
    </rPh>
    <rPh sb="5" eb="7">
      <t>バアイ</t>
    </rPh>
    <phoneticPr fontId="2"/>
  </si>
  <si>
    <t>落札率</t>
    <rPh sb="0" eb="2">
      <t>ラクサツ</t>
    </rPh>
    <rPh sb="2" eb="3">
      <t>リツ</t>
    </rPh>
    <phoneticPr fontId="2"/>
  </si>
  <si>
    <t>契約金額</t>
    <rPh sb="0" eb="2">
      <t>ケイヤク</t>
    </rPh>
    <rPh sb="2" eb="4">
      <t>キンガク</t>
    </rPh>
    <phoneticPr fontId="2"/>
  </si>
  <si>
    <t>予定価格</t>
    <rPh sb="0" eb="2">
      <t>ヨテイ</t>
    </rPh>
    <rPh sb="2" eb="4">
      <t>カカク</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</si>
  <si>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</si>
  <si>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法人番号</t>
    <rPh sb="0" eb="2">
      <t>ホウジン</t>
    </rPh>
    <rPh sb="2" eb="4">
      <t>バンゴウ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</si>
  <si>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</si>
  <si>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契約を締結した日</t>
    <rPh sb="0" eb="2">
      <t>ケイヤク</t>
    </rPh>
    <rPh sb="3" eb="5">
      <t>テイケツ</t>
    </rPh>
    <rPh sb="7" eb="8">
      <t>ヒ</t>
    </rPh>
    <phoneticPr fontId="2"/>
  </si>
  <si>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</si>
  <si>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</si>
  <si>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支出元府省</t>
    <rPh sb="0" eb="2">
      <t>シシュツ</t>
    </rPh>
    <rPh sb="2" eb="3">
      <t>モト</t>
    </rPh>
    <rPh sb="3" eb="5">
      <t>フショウ</t>
    </rPh>
    <phoneticPr fontId="2"/>
  </si>
  <si>
    <t>公益法人に対する競争入札による契約の見直しの状況（公共工事）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</si>
</sst>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_ "/>
    <numFmt numFmtId="178" formatCode="[$-411]ggge&quot;年&quot;m&quot;月&quot;d&quot;日&quot;;@"/>
    <numFmt numFmtId="179" formatCode="&quot;本契約の最終支出金額は、&quot;#,##0&quot;円である。&quot;"/>
    <numFmt numFmtId="180" formatCode="0_);[Red]\(0\)"/>
  </numFmts>
  <fonts count="1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0"/>
      <name val="ＭＳ Ｐゴシック"/>
      <family val="3"/>
      <charset val="128"/>
      <scheme val="minor"/>
    </font>
    <font>
      <sz val="9"/>
      <name val="ＭＳ Ｐゴシック"/>
      <family val="2"/>
      <charset val="128"/>
      <scheme val="minor"/>
    </font>
    <font>
      <sz val="9"/>
      <color theme="1"/>
      <name val="ＭＳ Ｐゴシック"/>
      <family val="3"/>
      <charset val="128"/>
      <scheme val="minor"/>
    </font>
    <font>
      <sz val="11"/>
      <name val="ＭＳ Ｐゴシック"/>
      <family val="3"/>
    </font>
    <font>
      <sz val="6"/>
      <name val="ＭＳ Ｐゴシック"/>
      <family val="3"/>
    </font>
    <font>
      <sz val="6"/>
      <name val="ＭＳ Ｐゴシック"/>
      <family val="3"/>
      <scheme val="minor"/>
    </font>
    <font>
      <sz val="10"/>
      <name val="ＭＳ Ｐゴシック"/>
      <family val="3"/>
      <charset val="128"/>
    </font>
    <font>
      <sz val="10"/>
      <color indexed="81"/>
      <name val="MS P ゴシック"/>
      <family val="3"/>
      <charset val="128"/>
    </font>
  </fonts>
  <fills count="3">
    <fill>
      <patternFill patternType="none"/>
    </fill>
    <fill>
      <patternFill patternType="gray125"/>
    </fill>
    <fill>
      <patternFill patternType="solid">
        <fgColor theme="0"/>
        <bgColor indexed="64"/>
      </patternFill>
    </fill>
  </fills>
  <borders count="23">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75">
    <xf numFmtId="0" fontId="0" fillId="0" borderId="0" xfId="0">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lignment vertical="center"/>
    </xf>
    <xf numFmtId="0" fontId="4" fillId="0" borderId="0" xfId="0" applyFont="1">
      <alignment vertical="center"/>
    </xf>
    <xf numFmtId="0" fontId="0" fillId="0" borderId="0" xfId="0" applyAlignment="1">
      <alignmen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3" fillId="0" borderId="2" xfId="0" applyFont="1" applyBorder="1" applyAlignment="1">
      <alignment horizontal="center" vertical="center"/>
    </xf>
    <xf numFmtId="0" fontId="4" fillId="0" borderId="2" xfId="0" applyFont="1" applyBorder="1" applyAlignment="1">
      <alignment horizontal="right" vertical="center" wrapText="1"/>
    </xf>
    <xf numFmtId="176" fontId="4" fillId="0" borderId="2" xfId="0" applyNumberFormat="1" applyFont="1" applyBorder="1" applyAlignment="1">
      <alignment vertical="center" wrapText="1"/>
    </xf>
    <xf numFmtId="177" fontId="4" fillId="0" borderId="2" xfId="0" applyNumberFormat="1" applyFont="1" applyBorder="1" applyAlignment="1">
      <alignment vertical="center" wrapText="1"/>
    </xf>
    <xf numFmtId="0" fontId="4" fillId="0" borderId="2" xfId="0" applyFont="1" applyBorder="1" applyAlignment="1">
      <alignment horizontal="left" vertical="center" wrapText="1"/>
    </xf>
    <xf numFmtId="49" fontId="4" fillId="0" borderId="2" xfId="0" applyNumberFormat="1" applyFont="1" applyBorder="1" applyAlignment="1">
      <alignment horizontal="center" vertical="center" wrapText="1"/>
    </xf>
    <xf numFmtId="178" fontId="4" fillId="0" borderId="2" xfId="0" applyNumberFormat="1" applyFont="1" applyBorder="1" applyAlignment="1">
      <alignmen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3" fillId="0" borderId="5" xfId="0" applyFont="1" applyBorder="1" applyAlignment="1">
      <alignment horizontal="center" vertical="center"/>
    </xf>
    <xf numFmtId="0" fontId="4" fillId="0" borderId="5" xfId="0" applyFont="1" applyBorder="1" applyAlignment="1">
      <alignment horizontal="right" vertical="center" wrapText="1"/>
    </xf>
    <xf numFmtId="176" fontId="4" fillId="0" borderId="5" xfId="0" applyNumberFormat="1" applyFont="1" applyBorder="1" applyAlignment="1">
      <alignment vertical="center" wrapText="1"/>
    </xf>
    <xf numFmtId="177" fontId="4" fillId="0" borderId="5" xfId="0" applyNumberFormat="1" applyFont="1" applyBorder="1" applyAlignment="1">
      <alignment vertical="center" wrapText="1"/>
    </xf>
    <xf numFmtId="0" fontId="4" fillId="0" borderId="5" xfId="0" applyFont="1" applyBorder="1" applyAlignment="1">
      <alignment horizontal="left" vertical="center" wrapText="1"/>
    </xf>
    <xf numFmtId="49" fontId="4" fillId="0" borderId="5" xfId="0" applyNumberFormat="1" applyFont="1" applyBorder="1" applyAlignment="1">
      <alignment horizontal="center" vertical="center" wrapText="1"/>
    </xf>
    <xf numFmtId="178" fontId="4" fillId="0" borderId="5" xfId="0" applyNumberFormat="1" applyFont="1" applyBorder="1" applyAlignment="1">
      <alignment vertical="center" wrapText="1"/>
    </xf>
    <xf numFmtId="0" fontId="4" fillId="0" borderId="6" xfId="0" applyFont="1" applyBorder="1" applyAlignment="1">
      <alignment horizontal="center" vertical="center" wrapText="1"/>
    </xf>
    <xf numFmtId="0" fontId="6" fillId="0" borderId="0" xfId="0" applyFont="1">
      <alignment vertical="center"/>
    </xf>
    <xf numFmtId="0" fontId="3" fillId="0" borderId="4" xfId="0" applyFont="1" applyBorder="1" applyAlignment="1" applyProtection="1">
      <alignment horizontal="center" vertical="center" wrapText="1"/>
      <protection locked="0"/>
    </xf>
    <xf numFmtId="179" fontId="3" fillId="2" borderId="5" xfId="0" applyNumberFormat="1" applyFont="1" applyFill="1" applyBorder="1" applyAlignment="1" applyProtection="1">
      <alignment horizontal="center" vertical="center" wrapText="1"/>
      <protection locked="0"/>
    </xf>
    <xf numFmtId="0" fontId="4" fillId="0" borderId="5" xfId="0" applyFont="1" applyBorder="1" applyAlignment="1" applyProtection="1">
      <alignment horizontal="right" vertical="center"/>
      <protection locked="0"/>
    </xf>
    <xf numFmtId="0" fontId="4" fillId="0" borderId="5" xfId="0" applyFont="1" applyBorder="1" applyAlignment="1" applyProtection="1">
      <alignment horizontal="center" vertical="center"/>
      <protection locked="0"/>
    </xf>
    <xf numFmtId="176" fontId="4" fillId="0" borderId="5" xfId="2" applyNumberFormat="1" applyFont="1" applyFill="1" applyBorder="1" applyAlignment="1" applyProtection="1">
      <alignment horizontal="center" vertical="center"/>
      <protection locked="0"/>
    </xf>
    <xf numFmtId="38" fontId="4" fillId="0" borderId="5" xfId="1" applyFont="1" applyFill="1" applyBorder="1" applyAlignment="1" applyProtection="1">
      <alignment horizontal="right" vertical="center" shrinkToFit="1"/>
      <protection locked="0"/>
    </xf>
    <xf numFmtId="0" fontId="4" fillId="0" borderId="5" xfId="0" applyFont="1" applyBorder="1" applyAlignment="1" applyProtection="1">
      <alignment horizontal="center" vertical="center" wrapText="1"/>
      <protection locked="0"/>
    </xf>
    <xf numFmtId="180" fontId="4" fillId="0" borderId="5" xfId="0" applyNumberFormat="1" applyFont="1" applyBorder="1" applyAlignment="1" applyProtection="1">
      <alignment horizontal="center" vertical="center" wrapText="1"/>
      <protection locked="0"/>
    </xf>
    <xf numFmtId="0" fontId="4" fillId="0" borderId="5" xfId="0" applyFont="1" applyBorder="1" applyAlignment="1" applyProtection="1">
      <alignment horizontal="left" vertical="center" wrapText="1"/>
      <protection locked="0"/>
    </xf>
    <xf numFmtId="178" fontId="4" fillId="0" borderId="5" xfId="0" applyNumberFormat="1" applyFont="1" applyBorder="1" applyAlignment="1" applyProtection="1">
      <alignment horizontal="center" vertical="center"/>
      <protection locked="0"/>
    </xf>
    <xf numFmtId="0" fontId="4" fillId="0" borderId="5" xfId="0" applyFont="1" applyBorder="1" applyAlignment="1" applyProtection="1">
      <alignment vertical="center" wrapText="1"/>
      <protection locked="0"/>
    </xf>
    <xf numFmtId="0" fontId="4" fillId="0" borderId="5" xfId="0" applyFont="1" applyBorder="1" applyAlignment="1" applyProtection="1">
      <alignment horizontal="left" vertical="center" wrapText="1" shrinkToFit="1"/>
      <protection locked="0"/>
    </xf>
    <xf numFmtId="0" fontId="4" fillId="0" borderId="5" xfId="0" applyFont="1" applyBorder="1" applyAlignment="1">
      <alignment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wrapText="1"/>
    </xf>
    <xf numFmtId="0" fontId="3" fillId="0" borderId="5" xfId="0" applyFont="1" applyBorder="1" applyAlignment="1">
      <alignment horizontal="right" vertical="center"/>
    </xf>
    <xf numFmtId="176" fontId="3" fillId="0" borderId="5" xfId="0" applyNumberFormat="1" applyFont="1" applyBorder="1">
      <alignment vertical="center"/>
    </xf>
    <xf numFmtId="177" fontId="3" fillId="0" borderId="5" xfId="0" applyNumberFormat="1" applyFont="1" applyBorder="1">
      <alignment vertical="center"/>
    </xf>
    <xf numFmtId="180" fontId="3" fillId="0" borderId="5" xfId="0" applyNumberFormat="1" applyFont="1" applyBorder="1" applyAlignment="1">
      <alignment horizontal="center" vertical="center"/>
    </xf>
    <xf numFmtId="0" fontId="3" fillId="0" borderId="5" xfId="0" applyFont="1" applyBorder="1" applyAlignment="1">
      <alignment horizontal="left" vertical="center" wrapText="1"/>
    </xf>
    <xf numFmtId="178" fontId="3" fillId="0" borderId="5" xfId="0" applyNumberFormat="1"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wrapText="1"/>
    </xf>
    <xf numFmtId="0" fontId="3" fillId="0" borderId="8" xfId="0" applyFont="1" applyBorder="1" applyAlignment="1">
      <alignment horizontal="center" vertical="center"/>
    </xf>
    <xf numFmtId="0" fontId="3" fillId="0" borderId="8" xfId="0" applyFont="1" applyBorder="1" applyAlignment="1">
      <alignment horizontal="right" vertical="center"/>
    </xf>
    <xf numFmtId="176" fontId="3" fillId="0" borderId="8" xfId="0" applyNumberFormat="1" applyFont="1" applyBorder="1">
      <alignment vertical="center"/>
    </xf>
    <xf numFmtId="177" fontId="3" fillId="0" borderId="8" xfId="0" applyNumberFormat="1" applyFont="1" applyBorder="1">
      <alignment vertical="center"/>
    </xf>
    <xf numFmtId="180" fontId="3" fillId="0" borderId="8" xfId="0" applyNumberFormat="1" applyFont="1" applyBorder="1" applyAlignment="1">
      <alignment horizontal="center" vertical="center"/>
    </xf>
    <xf numFmtId="0" fontId="3" fillId="0" borderId="8" xfId="0" applyFont="1" applyBorder="1" applyAlignment="1">
      <alignment horizontal="left" vertical="center" wrapText="1"/>
    </xf>
    <xf numFmtId="178" fontId="3" fillId="0" borderId="8" xfId="0" applyNumberFormat="1" applyFont="1" applyBorder="1" applyAlignment="1">
      <alignment horizontal="center" vertical="center"/>
    </xf>
    <xf numFmtId="0" fontId="4"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4" fillId="0" borderId="13" xfId="0" applyFont="1" applyBorder="1" applyAlignment="1">
      <alignment horizontal="center" vertical="center" wrapText="1"/>
    </xf>
    <xf numFmtId="0" fontId="3" fillId="0" borderId="0" xfId="0" applyFont="1" applyAlignment="1">
      <alignment horizontal="center" vertical="center" wrapText="1"/>
    </xf>
    <xf numFmtId="0" fontId="3" fillId="0" borderId="17" xfId="0" applyFont="1" applyBorder="1" applyAlignment="1">
      <alignment horizontal="center" vertical="center" wrapText="1"/>
    </xf>
    <xf numFmtId="0" fontId="3" fillId="0" borderId="16"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9" xfId="0" applyFont="1" applyBorder="1" applyAlignment="1">
      <alignment horizontal="center" vertical="center"/>
    </xf>
    <xf numFmtId="0" fontId="4" fillId="0" borderId="15" xfId="0" applyFont="1" applyBorder="1" applyAlignment="1">
      <alignment horizontal="center"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14</xdr:col>
      <xdr:colOff>1002116</xdr:colOff>
      <xdr:row>0</xdr:row>
      <xdr:rowOff>88869</xdr:rowOff>
    </xdr:from>
    <xdr:ext cx="800732" cy="275717"/>
    <xdr:sp macro="" textlink="">
      <xdr:nvSpPr>
        <xdr:cNvPr id="2" name="テキスト ボックス 1">
          <a:extLst>
            <a:ext uri="{FF2B5EF4-FFF2-40B4-BE49-F238E27FC236}">
              <a16:creationId xmlns:a16="http://schemas.microsoft.com/office/drawing/2014/main" id="{4932D0FA-4796-478D-B082-938C93D97ABF}"/>
            </a:ext>
          </a:extLst>
        </xdr:cNvPr>
        <xdr:cNvSpPr txBox="1"/>
      </xdr:nvSpPr>
      <xdr:spPr>
        <a:xfrm>
          <a:off x="9140276" y="888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様式６－１</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E1625-DD3D-494A-911E-61D794708B31}">
  <sheetPr>
    <pageSetUpPr fitToPage="1"/>
  </sheetPr>
  <dimension ref="A1:R29"/>
  <sheetViews>
    <sheetView tabSelected="1" view="pageBreakPreview" zoomScale="85" zoomScaleNormal="100" zoomScaleSheetLayoutView="85" workbookViewId="0">
      <selection activeCell="M5" sqref="M5"/>
    </sheetView>
  </sheetViews>
  <sheetFormatPr defaultRowHeight="13"/>
  <cols>
    <col min="1" max="1" width="9" style="4" customWidth="1"/>
    <col min="2" max="2" width="28.90625" style="3" customWidth="1"/>
    <col min="3" max="3" width="30.36328125" style="3" customWidth="1"/>
    <col min="4" max="9" width="14" style="3" customWidth="1"/>
    <col min="10" max="10" width="7.453125" style="3" customWidth="1"/>
    <col min="11" max="12" width="13.6328125" style="1" customWidth="1"/>
    <col min="13" max="13" width="13.6328125" style="2" customWidth="1"/>
    <col min="14" max="14" width="8.90625" style="1" customWidth="1"/>
    <col min="15" max="15" width="16.1796875" style="1" customWidth="1"/>
    <col min="16" max="16" width="8.90625" style="1"/>
  </cols>
  <sheetData>
    <row r="1" spans="1:18" ht="32.25" customHeight="1">
      <c r="A1" s="61" t="s">
        <v>126</v>
      </c>
      <c r="B1" s="61"/>
      <c r="C1" s="61"/>
      <c r="D1" s="61"/>
      <c r="E1" s="61"/>
      <c r="F1" s="61"/>
      <c r="G1" s="61"/>
      <c r="H1" s="61"/>
      <c r="I1" s="61"/>
      <c r="J1" s="61"/>
      <c r="K1" s="61"/>
      <c r="L1" s="61"/>
      <c r="M1" s="61"/>
      <c r="N1" s="61"/>
      <c r="O1" s="61"/>
      <c r="P1" s="61"/>
    </row>
    <row r="2" spans="1:18" ht="13.5" thickBot="1"/>
    <row r="3" spans="1:18" ht="68.150000000000006" customHeight="1">
      <c r="A3" s="73" t="s">
        <v>125</v>
      </c>
      <c r="B3" s="64" t="s">
        <v>124</v>
      </c>
      <c r="C3" s="66" t="s">
        <v>123</v>
      </c>
      <c r="D3" s="66" t="s">
        <v>122</v>
      </c>
      <c r="E3" s="66" t="s">
        <v>121</v>
      </c>
      <c r="F3" s="66" t="s">
        <v>120</v>
      </c>
      <c r="G3" s="66" t="s">
        <v>119</v>
      </c>
      <c r="H3" s="66" t="s">
        <v>118</v>
      </c>
      <c r="I3" s="66" t="s">
        <v>117</v>
      </c>
      <c r="J3" s="66" t="s">
        <v>116</v>
      </c>
      <c r="K3" s="70" t="s">
        <v>115</v>
      </c>
      <c r="L3" s="71"/>
      <c r="M3" s="72"/>
      <c r="N3" s="68" t="s">
        <v>114</v>
      </c>
      <c r="O3" s="62" t="s">
        <v>113</v>
      </c>
      <c r="P3" s="63"/>
    </row>
    <row r="4" spans="1:18" ht="29.4" customHeight="1" thickBot="1">
      <c r="A4" s="74"/>
      <c r="B4" s="65"/>
      <c r="C4" s="67"/>
      <c r="D4" s="67"/>
      <c r="E4" s="67"/>
      <c r="F4" s="67"/>
      <c r="G4" s="67"/>
      <c r="H4" s="67"/>
      <c r="I4" s="67"/>
      <c r="J4" s="67"/>
      <c r="K4" s="60" t="s">
        <v>112</v>
      </c>
      <c r="L4" s="60" t="s">
        <v>111</v>
      </c>
      <c r="M4" s="60" t="s">
        <v>110</v>
      </c>
      <c r="N4" s="69"/>
      <c r="O4" s="59"/>
      <c r="P4" s="58" t="s">
        <v>109</v>
      </c>
    </row>
    <row r="5" spans="1:18" ht="168" customHeight="1">
      <c r="A5" s="57" t="s">
        <v>104</v>
      </c>
      <c r="B5" s="55" t="s">
        <v>108</v>
      </c>
      <c r="C5" s="55" t="s">
        <v>107</v>
      </c>
      <c r="D5" s="56">
        <v>45394</v>
      </c>
      <c r="E5" s="55" t="s">
        <v>106</v>
      </c>
      <c r="F5" s="54">
        <v>8010405010362</v>
      </c>
      <c r="G5" s="49" t="s">
        <v>100</v>
      </c>
      <c r="H5" s="53">
        <v>13398000</v>
      </c>
      <c r="I5" s="53">
        <v>13310000</v>
      </c>
      <c r="J5" s="52">
        <v>0.87</v>
      </c>
      <c r="K5" s="50" t="s">
        <v>99</v>
      </c>
      <c r="L5" s="50" t="s">
        <v>5</v>
      </c>
      <c r="M5" s="51">
        <v>1</v>
      </c>
      <c r="N5" s="50" t="s">
        <v>98</v>
      </c>
      <c r="O5" s="49" t="s">
        <v>105</v>
      </c>
      <c r="P5" s="48" t="s">
        <v>2</v>
      </c>
    </row>
    <row r="6" spans="1:18" ht="158.4" customHeight="1">
      <c r="A6" s="25" t="s">
        <v>104</v>
      </c>
      <c r="B6" s="46" t="s">
        <v>103</v>
      </c>
      <c r="C6" s="46" t="s">
        <v>102</v>
      </c>
      <c r="D6" s="47">
        <v>45544</v>
      </c>
      <c r="E6" s="46" t="s">
        <v>101</v>
      </c>
      <c r="F6" s="45">
        <v>8010405010362</v>
      </c>
      <c r="G6" s="41" t="s">
        <v>100</v>
      </c>
      <c r="H6" s="44">
        <v>11671000</v>
      </c>
      <c r="I6" s="44">
        <v>11600000</v>
      </c>
      <c r="J6" s="43">
        <v>0.99399999999999999</v>
      </c>
      <c r="K6" s="18" t="s">
        <v>99</v>
      </c>
      <c r="L6" s="18" t="s">
        <v>5</v>
      </c>
      <c r="M6" s="42">
        <v>2</v>
      </c>
      <c r="N6" s="18" t="s">
        <v>98</v>
      </c>
      <c r="O6" s="41" t="s">
        <v>97</v>
      </c>
      <c r="P6" s="40" t="s">
        <v>2</v>
      </c>
    </row>
    <row r="7" spans="1:18" ht="134.5" customHeight="1">
      <c r="A7" s="25" t="s">
        <v>36</v>
      </c>
      <c r="B7" s="37" t="s">
        <v>96</v>
      </c>
      <c r="C7" s="37" t="s">
        <v>95</v>
      </c>
      <c r="D7" s="36">
        <v>45383</v>
      </c>
      <c r="E7" s="35" t="s">
        <v>94</v>
      </c>
      <c r="F7" s="34">
        <v>1020005009686</v>
      </c>
      <c r="G7" s="33" t="s">
        <v>49</v>
      </c>
      <c r="H7" s="32">
        <v>75735107</v>
      </c>
      <c r="I7" s="32">
        <v>75520500</v>
      </c>
      <c r="J7" s="31">
        <f t="shared" ref="J7:J27" si="0">I7/H7</f>
        <v>0.997166347173709</v>
      </c>
      <c r="K7" s="30" t="s">
        <v>54</v>
      </c>
      <c r="L7" s="30" t="s">
        <v>53</v>
      </c>
      <c r="M7" s="29">
        <v>1</v>
      </c>
      <c r="N7" s="18" t="s">
        <v>4</v>
      </c>
      <c r="O7" s="28" t="s">
        <v>93</v>
      </c>
      <c r="P7" s="27" t="s">
        <v>28</v>
      </c>
      <c r="Q7" s="26"/>
      <c r="R7" s="26"/>
    </row>
    <row r="8" spans="1:18" ht="87.5" customHeight="1">
      <c r="A8" s="25" t="s">
        <v>36</v>
      </c>
      <c r="B8" s="37" t="s">
        <v>92</v>
      </c>
      <c r="C8" s="37" t="s">
        <v>91</v>
      </c>
      <c r="D8" s="36">
        <v>45383</v>
      </c>
      <c r="E8" s="35" t="s">
        <v>90</v>
      </c>
      <c r="F8" s="34">
        <v>9140005020285</v>
      </c>
      <c r="G8" s="33" t="s">
        <v>59</v>
      </c>
      <c r="H8" s="32">
        <v>98219000</v>
      </c>
      <c r="I8" s="32">
        <v>97020000</v>
      </c>
      <c r="J8" s="31">
        <f t="shared" si="0"/>
        <v>0.98779258595587416</v>
      </c>
      <c r="K8" s="30" t="s">
        <v>54</v>
      </c>
      <c r="L8" s="30" t="s">
        <v>53</v>
      </c>
      <c r="M8" s="29">
        <v>1</v>
      </c>
      <c r="N8" s="18" t="s">
        <v>4</v>
      </c>
      <c r="O8" s="28" t="s">
        <v>89</v>
      </c>
      <c r="P8" s="27" t="s">
        <v>28</v>
      </c>
      <c r="Q8" s="26"/>
      <c r="R8" s="26"/>
    </row>
    <row r="9" spans="1:18" ht="101.5" customHeight="1">
      <c r="A9" s="25" t="s">
        <v>36</v>
      </c>
      <c r="B9" s="37" t="s">
        <v>88</v>
      </c>
      <c r="C9" s="37" t="s">
        <v>87</v>
      </c>
      <c r="D9" s="36">
        <v>45383</v>
      </c>
      <c r="E9" s="35" t="s">
        <v>86</v>
      </c>
      <c r="F9" s="34">
        <v>2240005012774</v>
      </c>
      <c r="G9" s="33" t="s">
        <v>49</v>
      </c>
      <c r="H9" s="32">
        <v>50906403</v>
      </c>
      <c r="I9" s="32">
        <v>50875000</v>
      </c>
      <c r="J9" s="31">
        <f t="shared" si="0"/>
        <v>0.9993831227871276</v>
      </c>
      <c r="K9" s="30" t="s">
        <v>54</v>
      </c>
      <c r="L9" s="30" t="s">
        <v>53</v>
      </c>
      <c r="M9" s="29">
        <v>1</v>
      </c>
      <c r="N9" s="18" t="s">
        <v>4</v>
      </c>
      <c r="O9" s="28" t="s">
        <v>37</v>
      </c>
      <c r="P9" s="27" t="s">
        <v>28</v>
      </c>
      <c r="Q9" s="26"/>
      <c r="R9" s="26"/>
    </row>
    <row r="10" spans="1:18" ht="101.5" customHeight="1">
      <c r="A10" s="25" t="s">
        <v>36</v>
      </c>
      <c r="B10" s="37" t="s">
        <v>85</v>
      </c>
      <c r="C10" s="37" t="s">
        <v>84</v>
      </c>
      <c r="D10" s="36">
        <v>45383</v>
      </c>
      <c r="E10" s="35" t="s">
        <v>83</v>
      </c>
      <c r="F10" s="34">
        <v>5290805003008</v>
      </c>
      <c r="G10" s="33" t="s">
        <v>49</v>
      </c>
      <c r="H10" s="32">
        <v>13057000</v>
      </c>
      <c r="I10" s="32">
        <v>12100000</v>
      </c>
      <c r="J10" s="31">
        <f t="shared" si="0"/>
        <v>0.92670598146588035</v>
      </c>
      <c r="K10" s="30" t="s">
        <v>54</v>
      </c>
      <c r="L10" s="30" t="s">
        <v>53</v>
      </c>
      <c r="M10" s="29">
        <v>1</v>
      </c>
      <c r="N10" s="18" t="s">
        <v>4</v>
      </c>
      <c r="O10" s="28" t="s">
        <v>37</v>
      </c>
      <c r="P10" s="27" t="s">
        <v>28</v>
      </c>
      <c r="Q10" s="26"/>
      <c r="R10" s="26"/>
    </row>
    <row r="11" spans="1:18" ht="101.5" customHeight="1">
      <c r="A11" s="25" t="s">
        <v>36</v>
      </c>
      <c r="B11" s="37" t="s">
        <v>82</v>
      </c>
      <c r="C11" s="37" t="s">
        <v>81</v>
      </c>
      <c r="D11" s="36">
        <v>45383</v>
      </c>
      <c r="E11" s="35" t="s">
        <v>80</v>
      </c>
      <c r="F11" s="34">
        <v>5290805003008</v>
      </c>
      <c r="G11" s="33" t="s">
        <v>49</v>
      </c>
      <c r="H11" s="32">
        <v>28380000</v>
      </c>
      <c r="I11" s="32">
        <v>28380000</v>
      </c>
      <c r="J11" s="31">
        <f t="shared" si="0"/>
        <v>1</v>
      </c>
      <c r="K11" s="30" t="s">
        <v>54</v>
      </c>
      <c r="L11" s="30" t="s">
        <v>53</v>
      </c>
      <c r="M11" s="29">
        <v>1</v>
      </c>
      <c r="N11" s="18" t="s">
        <v>4</v>
      </c>
      <c r="O11" s="28" t="s">
        <v>37</v>
      </c>
      <c r="P11" s="27" t="s">
        <v>79</v>
      </c>
      <c r="Q11" s="26"/>
      <c r="R11" s="26"/>
    </row>
    <row r="12" spans="1:18" ht="134" customHeight="1">
      <c r="A12" s="25" t="s">
        <v>36</v>
      </c>
      <c r="B12" s="38" t="s">
        <v>78</v>
      </c>
      <c r="C12" s="35" t="s">
        <v>77</v>
      </c>
      <c r="D12" s="36">
        <v>45387</v>
      </c>
      <c r="E12" s="39" t="s">
        <v>73</v>
      </c>
      <c r="F12" s="34">
        <v>9010005000135</v>
      </c>
      <c r="G12" s="33" t="s">
        <v>59</v>
      </c>
      <c r="H12" s="32">
        <v>27500000</v>
      </c>
      <c r="I12" s="32">
        <v>27445000</v>
      </c>
      <c r="J12" s="31">
        <f t="shared" si="0"/>
        <v>0.998</v>
      </c>
      <c r="K12" s="30" t="s">
        <v>48</v>
      </c>
      <c r="L12" s="30" t="s">
        <v>47</v>
      </c>
      <c r="M12" s="29">
        <v>1</v>
      </c>
      <c r="N12" s="18" t="s">
        <v>4</v>
      </c>
      <c r="O12" s="28" t="s">
        <v>76</v>
      </c>
      <c r="P12" s="27" t="s">
        <v>28</v>
      </c>
      <c r="Q12" s="26"/>
      <c r="R12" s="26"/>
    </row>
    <row r="13" spans="1:18" ht="109.5" customHeight="1">
      <c r="A13" s="25" t="s">
        <v>36</v>
      </c>
      <c r="B13" s="38" t="s">
        <v>75</v>
      </c>
      <c r="C13" s="35" t="s">
        <v>74</v>
      </c>
      <c r="D13" s="36">
        <v>45413</v>
      </c>
      <c r="E13" s="35" t="s">
        <v>73</v>
      </c>
      <c r="F13" s="34">
        <v>9010005000135</v>
      </c>
      <c r="G13" s="33" t="s">
        <v>32</v>
      </c>
      <c r="H13" s="32">
        <v>40865000</v>
      </c>
      <c r="I13" s="32">
        <v>40150000</v>
      </c>
      <c r="J13" s="31">
        <f t="shared" si="0"/>
        <v>0.98250336473755051</v>
      </c>
      <c r="K13" s="30" t="s">
        <v>48</v>
      </c>
      <c r="L13" s="30" t="s">
        <v>47</v>
      </c>
      <c r="M13" s="29">
        <v>1</v>
      </c>
      <c r="N13" s="18" t="s">
        <v>4</v>
      </c>
      <c r="O13" s="28" t="s">
        <v>72</v>
      </c>
      <c r="P13" s="27" t="s">
        <v>28</v>
      </c>
      <c r="Q13" s="26"/>
      <c r="R13" s="26"/>
    </row>
    <row r="14" spans="1:18" ht="129" customHeight="1">
      <c r="A14" s="25" t="s">
        <v>36</v>
      </c>
      <c r="B14" s="37" t="s">
        <v>71</v>
      </c>
      <c r="C14" s="37" t="s">
        <v>70</v>
      </c>
      <c r="D14" s="36">
        <v>45442</v>
      </c>
      <c r="E14" s="35" t="s">
        <v>69</v>
      </c>
      <c r="F14" s="34">
        <v>2240005012774</v>
      </c>
      <c r="G14" s="33" t="s">
        <v>49</v>
      </c>
      <c r="H14" s="32">
        <v>16068833</v>
      </c>
      <c r="I14" s="32">
        <v>15741000</v>
      </c>
      <c r="J14" s="31">
        <f t="shared" si="0"/>
        <v>0.9795982072873618</v>
      </c>
      <c r="K14" s="30" t="s">
        <v>54</v>
      </c>
      <c r="L14" s="30" t="s">
        <v>53</v>
      </c>
      <c r="M14" s="29">
        <v>1</v>
      </c>
      <c r="N14" s="18" t="s">
        <v>4</v>
      </c>
      <c r="O14" s="28" t="s">
        <v>68</v>
      </c>
      <c r="P14" s="27" t="s">
        <v>45</v>
      </c>
      <c r="Q14" s="26"/>
      <c r="R14" s="26"/>
    </row>
    <row r="15" spans="1:18" ht="146.5" customHeight="1">
      <c r="A15" s="25" t="s">
        <v>36</v>
      </c>
      <c r="B15" s="37" t="s">
        <v>67</v>
      </c>
      <c r="C15" s="37" t="s">
        <v>66</v>
      </c>
      <c r="D15" s="36">
        <v>45446</v>
      </c>
      <c r="E15" s="35" t="s">
        <v>65</v>
      </c>
      <c r="F15" s="34">
        <v>3180005014553</v>
      </c>
      <c r="G15" s="33" t="s">
        <v>49</v>
      </c>
      <c r="H15" s="32">
        <v>89672121</v>
      </c>
      <c r="I15" s="32">
        <v>89540000</v>
      </c>
      <c r="J15" s="31">
        <f t="shared" si="0"/>
        <v>0.99852662122266522</v>
      </c>
      <c r="K15" s="30" t="s">
        <v>54</v>
      </c>
      <c r="L15" s="30" t="s">
        <v>53</v>
      </c>
      <c r="M15" s="29">
        <v>1</v>
      </c>
      <c r="N15" s="18" t="s">
        <v>4</v>
      </c>
      <c r="O15" s="28" t="s">
        <v>64</v>
      </c>
      <c r="P15" s="27" t="s">
        <v>28</v>
      </c>
      <c r="Q15" s="26"/>
      <c r="R15" s="26"/>
    </row>
    <row r="16" spans="1:18" ht="137" customHeight="1">
      <c r="A16" s="25" t="s">
        <v>36</v>
      </c>
      <c r="B16" s="38" t="s">
        <v>63</v>
      </c>
      <c r="C16" s="35" t="s">
        <v>62</v>
      </c>
      <c r="D16" s="36">
        <v>45447</v>
      </c>
      <c r="E16" s="35" t="s">
        <v>61</v>
      </c>
      <c r="F16" s="34" t="s">
        <v>60</v>
      </c>
      <c r="G16" s="33" t="s">
        <v>59</v>
      </c>
      <c r="H16" s="32">
        <v>12738000</v>
      </c>
      <c r="I16" s="32">
        <v>11000000</v>
      </c>
      <c r="J16" s="31">
        <f t="shared" si="0"/>
        <v>0.86355785837651122</v>
      </c>
      <c r="K16" s="30" t="s">
        <v>48</v>
      </c>
      <c r="L16" s="30" t="s">
        <v>47</v>
      </c>
      <c r="M16" s="29">
        <v>1</v>
      </c>
      <c r="N16" s="18" t="s">
        <v>4</v>
      </c>
      <c r="O16" s="28" t="s">
        <v>58</v>
      </c>
      <c r="P16" s="27" t="s">
        <v>28</v>
      </c>
      <c r="Q16" s="26"/>
      <c r="R16" s="26"/>
    </row>
    <row r="17" spans="1:18" ht="100" customHeight="1">
      <c r="A17" s="25" t="s">
        <v>36</v>
      </c>
      <c r="B17" s="37" t="s">
        <v>57</v>
      </c>
      <c r="C17" s="37" t="s">
        <v>56</v>
      </c>
      <c r="D17" s="36">
        <v>45477</v>
      </c>
      <c r="E17" s="35" t="s">
        <v>55</v>
      </c>
      <c r="F17" s="34">
        <v>2240005012774</v>
      </c>
      <c r="G17" s="33" t="s">
        <v>49</v>
      </c>
      <c r="H17" s="32">
        <v>29648234</v>
      </c>
      <c r="I17" s="32">
        <v>29513000</v>
      </c>
      <c r="J17" s="31">
        <f t="shared" si="0"/>
        <v>0.9954387165184948</v>
      </c>
      <c r="K17" s="30" t="s">
        <v>54</v>
      </c>
      <c r="L17" s="30" t="s">
        <v>53</v>
      </c>
      <c r="M17" s="29">
        <v>1</v>
      </c>
      <c r="N17" s="18" t="s">
        <v>4</v>
      </c>
      <c r="O17" s="28" t="s">
        <v>37</v>
      </c>
      <c r="P17" s="27" t="s">
        <v>28</v>
      </c>
      <c r="Q17" s="26"/>
      <c r="R17" s="26"/>
    </row>
    <row r="18" spans="1:18" ht="154.5" customHeight="1">
      <c r="A18" s="25" t="s">
        <v>36</v>
      </c>
      <c r="B18" s="37" t="s">
        <v>52</v>
      </c>
      <c r="C18" s="37" t="s">
        <v>51</v>
      </c>
      <c r="D18" s="36">
        <v>45499</v>
      </c>
      <c r="E18" s="35" t="s">
        <v>50</v>
      </c>
      <c r="F18" s="34">
        <v>4011105003503</v>
      </c>
      <c r="G18" s="33" t="s">
        <v>49</v>
      </c>
      <c r="H18" s="32">
        <v>36949000</v>
      </c>
      <c r="I18" s="32">
        <v>36850000</v>
      </c>
      <c r="J18" s="31">
        <f t="shared" si="0"/>
        <v>0.99732063114022029</v>
      </c>
      <c r="K18" s="30" t="s">
        <v>48</v>
      </c>
      <c r="L18" s="30" t="s">
        <v>47</v>
      </c>
      <c r="M18" s="29">
        <v>1</v>
      </c>
      <c r="N18" s="18" t="s">
        <v>4</v>
      </c>
      <c r="O18" s="28" t="s">
        <v>46</v>
      </c>
      <c r="P18" s="27" t="s">
        <v>45</v>
      </c>
      <c r="Q18" s="26"/>
      <c r="R18" s="26"/>
    </row>
    <row r="19" spans="1:18" ht="98.5" customHeight="1">
      <c r="A19" s="25" t="s">
        <v>36</v>
      </c>
      <c r="B19" s="37" t="s">
        <v>44</v>
      </c>
      <c r="C19" s="37" t="s">
        <v>40</v>
      </c>
      <c r="D19" s="36">
        <v>45538</v>
      </c>
      <c r="E19" s="35" t="s">
        <v>39</v>
      </c>
      <c r="F19" s="34">
        <v>5290805003008</v>
      </c>
      <c r="G19" s="33" t="s">
        <v>32</v>
      </c>
      <c r="H19" s="32">
        <v>28842000</v>
      </c>
      <c r="I19" s="32">
        <v>28600000</v>
      </c>
      <c r="J19" s="31">
        <f t="shared" si="0"/>
        <v>0.99160945842868042</v>
      </c>
      <c r="K19" s="30" t="s">
        <v>38</v>
      </c>
      <c r="L19" s="30" t="s">
        <v>30</v>
      </c>
      <c r="M19" s="29">
        <v>1</v>
      </c>
      <c r="N19" s="18" t="s">
        <v>4</v>
      </c>
      <c r="O19" s="28" t="s">
        <v>37</v>
      </c>
      <c r="P19" s="27" t="s">
        <v>28</v>
      </c>
      <c r="Q19" s="26"/>
      <c r="R19" s="26"/>
    </row>
    <row r="20" spans="1:18" ht="98.5" customHeight="1">
      <c r="A20" s="25" t="s">
        <v>36</v>
      </c>
      <c r="B20" s="37" t="s">
        <v>43</v>
      </c>
      <c r="C20" s="37" t="s">
        <v>34</v>
      </c>
      <c r="D20" s="36">
        <v>45609</v>
      </c>
      <c r="E20" s="35" t="s">
        <v>33</v>
      </c>
      <c r="F20" s="34">
        <v>1010405000254</v>
      </c>
      <c r="G20" s="33" t="s">
        <v>32</v>
      </c>
      <c r="H20" s="32">
        <v>12132310</v>
      </c>
      <c r="I20" s="32">
        <v>11220000</v>
      </c>
      <c r="J20" s="31">
        <f t="shared" si="0"/>
        <v>0.92480327324310041</v>
      </c>
      <c r="K20" s="30" t="s">
        <v>31</v>
      </c>
      <c r="L20" s="30" t="s">
        <v>30</v>
      </c>
      <c r="M20" s="29">
        <v>1</v>
      </c>
      <c r="N20" s="18" t="s">
        <v>4</v>
      </c>
      <c r="O20" s="28" t="s">
        <v>42</v>
      </c>
      <c r="P20" s="27" t="s">
        <v>28</v>
      </c>
      <c r="Q20" s="26"/>
      <c r="R20" s="26"/>
    </row>
    <row r="21" spans="1:18" ht="101" customHeight="1">
      <c r="A21" s="25" t="s">
        <v>36</v>
      </c>
      <c r="B21" s="37" t="s">
        <v>41</v>
      </c>
      <c r="C21" s="37" t="s">
        <v>40</v>
      </c>
      <c r="D21" s="36">
        <v>45650</v>
      </c>
      <c r="E21" s="35" t="s">
        <v>39</v>
      </c>
      <c r="F21" s="34">
        <v>5290805003008</v>
      </c>
      <c r="G21" s="33" t="s">
        <v>32</v>
      </c>
      <c r="H21" s="32">
        <v>34474000</v>
      </c>
      <c r="I21" s="32">
        <v>32230000</v>
      </c>
      <c r="J21" s="31">
        <f t="shared" si="0"/>
        <v>0.93490746649649015</v>
      </c>
      <c r="K21" s="30" t="s">
        <v>38</v>
      </c>
      <c r="L21" s="30" t="s">
        <v>30</v>
      </c>
      <c r="M21" s="29">
        <v>1</v>
      </c>
      <c r="N21" s="18" t="s">
        <v>4</v>
      </c>
      <c r="O21" s="28" t="s">
        <v>37</v>
      </c>
      <c r="P21" s="27" t="s">
        <v>28</v>
      </c>
      <c r="Q21" s="26"/>
      <c r="R21" s="26"/>
    </row>
    <row r="22" spans="1:18" ht="98.5" customHeight="1">
      <c r="A22" s="25" t="s">
        <v>36</v>
      </c>
      <c r="B22" s="37" t="s">
        <v>35</v>
      </c>
      <c r="C22" s="37" t="s">
        <v>34</v>
      </c>
      <c r="D22" s="36">
        <v>45652</v>
      </c>
      <c r="E22" s="35" t="s">
        <v>33</v>
      </c>
      <c r="F22" s="34">
        <v>1010405000254</v>
      </c>
      <c r="G22" s="33" t="s">
        <v>32</v>
      </c>
      <c r="H22" s="32">
        <v>11140539</v>
      </c>
      <c r="I22" s="32">
        <v>10554500</v>
      </c>
      <c r="J22" s="31">
        <f t="shared" si="0"/>
        <v>0.94739581271606332</v>
      </c>
      <c r="K22" s="30" t="s">
        <v>31</v>
      </c>
      <c r="L22" s="30" t="s">
        <v>30</v>
      </c>
      <c r="M22" s="29">
        <v>1</v>
      </c>
      <c r="N22" s="18" t="s">
        <v>4</v>
      </c>
      <c r="O22" s="28" t="s">
        <v>29</v>
      </c>
      <c r="P22" s="27" t="s">
        <v>28</v>
      </c>
      <c r="Q22" s="26"/>
      <c r="R22" s="26"/>
    </row>
    <row r="23" spans="1:18" s="5" customFormat="1" ht="86.25" customHeight="1">
      <c r="A23" s="25" t="s">
        <v>12</v>
      </c>
      <c r="B23" s="22" t="s">
        <v>27</v>
      </c>
      <c r="C23" s="22" t="s">
        <v>26</v>
      </c>
      <c r="D23" s="24">
        <v>45568</v>
      </c>
      <c r="E23" s="22" t="s">
        <v>25</v>
      </c>
      <c r="F23" s="23" t="s">
        <v>8</v>
      </c>
      <c r="G23" s="22" t="s">
        <v>24</v>
      </c>
      <c r="H23" s="21">
        <v>19941507</v>
      </c>
      <c r="I23" s="21">
        <v>18480000</v>
      </c>
      <c r="J23" s="20">
        <f t="shared" si="0"/>
        <v>0.92671030328851278</v>
      </c>
      <c r="K23" s="17" t="s">
        <v>6</v>
      </c>
      <c r="L23" s="17" t="s">
        <v>5</v>
      </c>
      <c r="M23" s="19">
        <v>1</v>
      </c>
      <c r="N23" s="18" t="s">
        <v>4</v>
      </c>
      <c r="O23" s="17" t="s">
        <v>23</v>
      </c>
      <c r="P23" s="16" t="s">
        <v>13</v>
      </c>
    </row>
    <row r="24" spans="1:18" s="5" customFormat="1" ht="102" customHeight="1">
      <c r="A24" s="25" t="s">
        <v>22</v>
      </c>
      <c r="B24" s="22" t="s">
        <v>21</v>
      </c>
      <c r="C24" s="22" t="s">
        <v>20</v>
      </c>
      <c r="D24" s="24">
        <v>45499</v>
      </c>
      <c r="E24" s="22" t="s">
        <v>9</v>
      </c>
      <c r="F24" s="23" t="s">
        <v>8</v>
      </c>
      <c r="G24" s="22" t="s">
        <v>7</v>
      </c>
      <c r="H24" s="21">
        <v>61031049</v>
      </c>
      <c r="I24" s="21">
        <v>59290000</v>
      </c>
      <c r="J24" s="20">
        <f t="shared" si="0"/>
        <v>0.9714727334934059</v>
      </c>
      <c r="K24" s="17" t="s">
        <v>6</v>
      </c>
      <c r="L24" s="17" t="s">
        <v>5</v>
      </c>
      <c r="M24" s="19">
        <v>1</v>
      </c>
      <c r="N24" s="18" t="s">
        <v>4</v>
      </c>
      <c r="O24" s="17" t="s">
        <v>3</v>
      </c>
      <c r="P24" s="16" t="s">
        <v>2</v>
      </c>
    </row>
    <row r="25" spans="1:18" s="5" customFormat="1" ht="114.75" customHeight="1">
      <c r="A25" s="25" t="s">
        <v>12</v>
      </c>
      <c r="B25" s="22" t="s">
        <v>19</v>
      </c>
      <c r="C25" s="22" t="s">
        <v>18</v>
      </c>
      <c r="D25" s="24">
        <v>45469</v>
      </c>
      <c r="E25" s="22" t="s">
        <v>9</v>
      </c>
      <c r="F25" s="23" t="s">
        <v>8</v>
      </c>
      <c r="G25" s="22" t="s">
        <v>7</v>
      </c>
      <c r="H25" s="21">
        <v>44277244</v>
      </c>
      <c r="I25" s="21">
        <v>22220000</v>
      </c>
      <c r="J25" s="20">
        <f t="shared" si="0"/>
        <v>0.50183791927067545</v>
      </c>
      <c r="K25" s="17" t="s">
        <v>6</v>
      </c>
      <c r="L25" s="17" t="s">
        <v>5</v>
      </c>
      <c r="M25" s="19">
        <v>1</v>
      </c>
      <c r="N25" s="18" t="s">
        <v>4</v>
      </c>
      <c r="O25" s="17" t="s">
        <v>17</v>
      </c>
      <c r="P25" s="16" t="s">
        <v>2</v>
      </c>
    </row>
    <row r="26" spans="1:18" s="5" customFormat="1" ht="98.25" customHeight="1">
      <c r="A26" s="25" t="s">
        <v>12</v>
      </c>
      <c r="B26" s="22" t="s">
        <v>16</v>
      </c>
      <c r="C26" s="22" t="s">
        <v>15</v>
      </c>
      <c r="D26" s="24">
        <v>45502</v>
      </c>
      <c r="E26" s="22" t="s">
        <v>9</v>
      </c>
      <c r="F26" s="23" t="s">
        <v>8</v>
      </c>
      <c r="G26" s="22" t="s">
        <v>7</v>
      </c>
      <c r="H26" s="21">
        <v>31980381</v>
      </c>
      <c r="I26" s="21">
        <v>14080000</v>
      </c>
      <c r="J26" s="20">
        <f t="shared" si="0"/>
        <v>0.4402699267403975</v>
      </c>
      <c r="K26" s="17" t="s">
        <v>6</v>
      </c>
      <c r="L26" s="17" t="s">
        <v>5</v>
      </c>
      <c r="M26" s="19">
        <v>1</v>
      </c>
      <c r="N26" s="18" t="s">
        <v>4</v>
      </c>
      <c r="O26" s="17" t="s">
        <v>14</v>
      </c>
      <c r="P26" s="16" t="s">
        <v>13</v>
      </c>
    </row>
    <row r="27" spans="1:18" s="5" customFormat="1" ht="87.75" customHeight="1" thickBot="1">
      <c r="A27" s="15" t="s">
        <v>12</v>
      </c>
      <c r="B27" s="12" t="s">
        <v>11</v>
      </c>
      <c r="C27" s="12" t="s">
        <v>10</v>
      </c>
      <c r="D27" s="14">
        <v>45555</v>
      </c>
      <c r="E27" s="12" t="s">
        <v>9</v>
      </c>
      <c r="F27" s="13" t="s">
        <v>8</v>
      </c>
      <c r="G27" s="12" t="s">
        <v>7</v>
      </c>
      <c r="H27" s="11">
        <v>69954713</v>
      </c>
      <c r="I27" s="11">
        <v>68750000</v>
      </c>
      <c r="J27" s="10">
        <f t="shared" si="0"/>
        <v>0.98277867282508902</v>
      </c>
      <c r="K27" s="7" t="s">
        <v>6</v>
      </c>
      <c r="L27" s="7" t="s">
        <v>5</v>
      </c>
      <c r="M27" s="9">
        <v>1</v>
      </c>
      <c r="N27" s="8" t="s">
        <v>4</v>
      </c>
      <c r="O27" s="7" t="s">
        <v>3</v>
      </c>
      <c r="P27" s="6" t="s">
        <v>2</v>
      </c>
    </row>
    <row r="28" spans="1:18">
      <c r="A28" s="4" t="s">
        <v>1</v>
      </c>
    </row>
    <row r="29" spans="1:18">
      <c r="A29" s="4" t="s">
        <v>0</v>
      </c>
    </row>
  </sheetData>
  <autoFilter ref="A4:P29" xr:uid="{00000000-0009-0000-0000-000000000000}"/>
  <mergeCells count="14">
    <mergeCell ref="A1:P1"/>
    <mergeCell ref="O3:P3"/>
    <mergeCell ref="B3:B4"/>
    <mergeCell ref="C3:C4"/>
    <mergeCell ref="D3:D4"/>
    <mergeCell ref="G3:G4"/>
    <mergeCell ref="H3:H4"/>
    <mergeCell ref="I3:I4"/>
    <mergeCell ref="J3:J4"/>
    <mergeCell ref="N3:N4"/>
    <mergeCell ref="E3:E4"/>
    <mergeCell ref="K3:M3"/>
    <mergeCell ref="F3:F4"/>
    <mergeCell ref="A3:A4"/>
  </mergeCells>
  <phoneticPr fontId="2"/>
  <dataValidations count="9">
    <dataValidation type="list" allowBlank="1" showInputMessage="1" showErrorMessage="1" sqref="L23:L27" xr:uid="{7788704A-DFF0-41DB-9A1B-BE33C654EE26}">
      <formula1>$L$13:$L$15</formula1>
    </dataValidation>
    <dataValidation type="list" allowBlank="1" showInputMessage="1" showErrorMessage="1" sqref="P23:P27" xr:uid="{42BF55D8-2163-4C49-8EED-016193239711}">
      <formula1>$P$13:$P$15</formula1>
    </dataValidation>
    <dataValidation type="list" allowBlank="1" showInputMessage="1" showErrorMessage="1" sqref="K23:K27" xr:uid="{493449F3-46DB-42BA-89C1-8BAFD6B32792}">
      <formula1>$K$14:$K$17</formula1>
    </dataValidation>
    <dataValidation type="list" allowBlank="1" showInputMessage="1" showErrorMessage="1" sqref="K7:L22" xr:uid="{D5BF30E6-A420-4AFD-A8DA-61060D58EFBD}">
      <formula1>#REF!</formula1>
    </dataValidation>
    <dataValidation type="list" allowBlank="1" showInputMessage="1" showErrorMessage="1" sqref="G7:G22" xr:uid="{A8496670-D42B-4BC0-A04F-F6BC35D54CA3}">
      <formula1>"一般競争入札,一般競争入札（総合評価）,指名競争入札,指名競争入札（総合評価）"</formula1>
    </dataValidation>
    <dataValidation type="list" allowBlank="1" showInputMessage="1" showErrorMessage="1" sqref="P7:P22" xr:uid="{EC71BDB4-FD79-4846-806F-B169FD3E7384}">
      <formula1>"有,無"</formula1>
    </dataValidation>
    <dataValidation type="list" allowBlank="1" showInputMessage="1" showErrorMessage="1" sqref="L5:L6" xr:uid="{85D28A46-5F46-44FD-ADC6-EA5F3C793338}">
      <formula1>$L$29:$L$31</formula1>
    </dataValidation>
    <dataValidation type="list" allowBlank="1" showInputMessage="1" showErrorMessage="1" sqref="P5:P6" xr:uid="{E34EF691-3DE8-46D0-8A94-4F8564FF3585}">
      <formula1>$P$29:$P$31</formula1>
    </dataValidation>
    <dataValidation type="list" allowBlank="1" showInputMessage="1" showErrorMessage="1" sqref="K5:K6" xr:uid="{154E13D7-65B2-4C00-84C5-8A891655842B}">
      <formula1>$K$30:$K$33</formula1>
    </dataValidation>
  </dataValidations>
  <pageMargins left="0.70866141732283472" right="0.70866141732283472" top="0.74803149606299213" bottom="0.74803149606299213" header="0.31496062992125984" footer="0.31496062992125984"/>
  <pageSetup paperSize="9" scale="18"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様式6-1</vt:lpstr>
      <vt:lpstr>'様式6-1'!Print_Area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2025-12-19T04:42:07Z</dcterms:created>
  <dcterms:modified xsi:type="dcterms:W3CDTF">2025-12-19T04:42:21Z</dcterms:modified>
</cp:coreProperties>
</file>