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28年度支出の公表・見直し\11 公表資料\"/>
    </mc:Choice>
  </mc:AlternateContent>
  <bookViews>
    <workbookView xWindow="2385" yWindow="120" windowWidth="18315" windowHeight="11655"/>
  </bookViews>
  <sheets>
    <sheet name="様式4" sheetId="1" r:id="rId1"/>
  </sheets>
  <definedNames>
    <definedName name="_xlnm._FilterDatabase" localSheetId="0" hidden="1">様式4!$A$4:$L$700</definedName>
    <definedName name="_xlnm.Print_Area" localSheetId="0">様式4!$A$1:$L$700</definedName>
  </definedNames>
  <calcPr calcId="152511"/>
</workbook>
</file>

<file path=xl/calcChain.xml><?xml version="1.0" encoding="utf-8"?>
<calcChain xmlns="http://schemas.openxmlformats.org/spreadsheetml/2006/main">
  <c r="G28" i="1" l="1"/>
  <c r="G25" i="1"/>
  <c r="G23" i="1"/>
  <c r="G22" i="1"/>
  <c r="G20" i="1"/>
  <c r="G19" i="1"/>
  <c r="G17" i="1"/>
</calcChain>
</file>

<file path=xl/sharedStrings.xml><?xml version="1.0" encoding="utf-8"?>
<sst xmlns="http://schemas.openxmlformats.org/spreadsheetml/2006/main" count="5799" uniqueCount="1390">
  <si>
    <t>名目・趣旨等</t>
    <rPh sb="0" eb="2">
      <t>メイモク</t>
    </rPh>
    <rPh sb="3" eb="5">
      <t>シュシ</t>
    </rPh>
    <rPh sb="5" eb="6">
      <t>トウ</t>
    </rPh>
    <phoneticPr fontId="1"/>
  </si>
  <si>
    <t>公益法人の区分</t>
    <rPh sb="0" eb="2">
      <t>コウエキ</t>
    </rPh>
    <rPh sb="2" eb="4">
      <t>ホウジン</t>
    </rPh>
    <rPh sb="5" eb="7">
      <t>クブン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</si>
  <si>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</si>
  <si>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</si>
  <si>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</si>
  <si>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</si>
  <si>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</si>
  <si>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</si>
  <si>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</si>
  <si>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</si>
  <si>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</si>
  <si>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</si>
  <si>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</si>
  <si>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</si>
  <si>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</si>
  <si>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</si>
  <si>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内閣府</t>
    <rPh sb="0" eb="2">
      <t>ナイカク</t>
    </rPh>
    <rPh sb="2" eb="3">
      <t>フ</t>
    </rPh>
    <phoneticPr fontId="1"/>
  </si>
  <si>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1"/>
  </si>
  <si>
    <t>9010005023796</t>
  </si>
  <si>
    <t>-</t>
  </si>
  <si>
    <t>公財</t>
    <rPh sb="0" eb="1">
      <t>コウ</t>
    </rPh>
    <rPh sb="1" eb="2">
      <t>ザイ</t>
    </rPh>
    <phoneticPr fontId="1"/>
  </si>
  <si>
    <t>公益社団法人日本実験動物学会</t>
    <rPh sb="6" eb="14">
      <t>ニホン</t>
    </rPh>
    <phoneticPr fontId="1"/>
  </si>
  <si>
    <t>ナショナルバイオリソースプロジェクト</t>
    <phoneticPr fontId="1"/>
  </si>
  <si>
    <t>公益財団法人かずさＤＮＡ研究所</t>
    <phoneticPr fontId="1"/>
  </si>
  <si>
    <t>援護事業補助金</t>
    <rPh sb="0" eb="2">
      <t>エンゴ</t>
    </rPh>
    <rPh sb="2" eb="4">
      <t>ジギョウ</t>
    </rPh>
    <rPh sb="4" eb="7">
      <t>ホジョキン</t>
    </rPh>
    <phoneticPr fontId="1"/>
  </si>
  <si>
    <t>－</t>
    <phoneticPr fontId="1"/>
  </si>
  <si>
    <t>四島交流補助金</t>
    <rPh sb="0" eb="2">
      <t>ヨントウ</t>
    </rPh>
    <rPh sb="2" eb="4">
      <t>コウリュウ</t>
    </rPh>
    <rPh sb="4" eb="7">
      <t>ホジョキン</t>
    </rPh>
    <phoneticPr fontId="1"/>
  </si>
  <si>
    <t>啓発事業支援費</t>
    <rPh sb="0" eb="2">
      <t>ケイハツ</t>
    </rPh>
    <rPh sb="2" eb="4">
      <t>ジギョウ</t>
    </rPh>
    <rPh sb="4" eb="6">
      <t>シエン</t>
    </rPh>
    <rPh sb="6" eb="7">
      <t>ヒ</t>
    </rPh>
    <phoneticPr fontId="1"/>
  </si>
  <si>
    <t>消費者庁</t>
    <rPh sb="0" eb="3">
      <t>ショウヒシャ</t>
    </rPh>
    <rPh sb="3" eb="4">
      <t>チョウ</t>
    </rPh>
    <phoneticPr fontId="1"/>
  </si>
  <si>
    <t>独立行政法人国民生活センター</t>
    <rPh sb="0" eb="14">
      <t>ド</t>
    </rPh>
    <phoneticPr fontId="1"/>
  </si>
  <si>
    <t>公益社団法人日本監査役協会</t>
    <phoneticPr fontId="1"/>
  </si>
  <si>
    <t>入会金、年会費</t>
    <rPh sb="0" eb="3">
      <t>ニュウカイキン</t>
    </rPh>
    <rPh sb="4" eb="5">
      <t>ネン</t>
    </rPh>
    <rPh sb="5" eb="7">
      <t>カイヒ</t>
    </rPh>
    <phoneticPr fontId="1"/>
  </si>
  <si>
    <t>監事機能の強化に資するため、監事が会員になることにより、会員限定の講習会の受講が可能になるほか、講習会費用の割引、定期的な会報、機関誌の送付を受けることにより、最新の情報収集、知識の向上に役立てることができる。</t>
    <phoneticPr fontId="1"/>
  </si>
  <si>
    <t>総務省</t>
    <rPh sb="0" eb="3">
      <t>ソウムショウ</t>
    </rPh>
    <phoneticPr fontId="1"/>
  </si>
  <si>
    <t>国立研究開発法人情報通信研究機構</t>
    <rPh sb="0" eb="16">
      <t>コクリツ</t>
    </rPh>
    <phoneticPr fontId="1"/>
  </si>
  <si>
    <t>コンテンツ購入</t>
    <rPh sb="5" eb="7">
      <t>コウニュウ</t>
    </rPh>
    <phoneticPr fontId="1"/>
  </si>
  <si>
    <t>独立行政法人郵便貯金・簡易生命保険管理機構</t>
    <phoneticPr fontId="1"/>
  </si>
  <si>
    <t>8010405006889</t>
    <phoneticPr fontId="1"/>
  </si>
  <si>
    <t>公益社団法人
日本監査役協会</t>
    <phoneticPr fontId="1"/>
  </si>
  <si>
    <t>会費
（法人会費・年会費）</t>
    <phoneticPr fontId="1"/>
  </si>
  <si>
    <t>1人目　　　　 100,000
2人目以降　　60,000</t>
    <phoneticPr fontId="1"/>
  </si>
  <si>
    <t>機構の監事監査事務における水準の維持、向上を図るため。</t>
    <phoneticPr fontId="1"/>
  </si>
  <si>
    <t>外務省</t>
    <rPh sb="0" eb="3">
      <t>ガイムショウ</t>
    </rPh>
    <phoneticPr fontId="1"/>
  </si>
  <si>
    <t>独立行政法人国際協力機構</t>
    <rPh sb="0" eb="2">
      <t>ドクリツ</t>
    </rPh>
    <rPh sb="2" eb="4">
      <t>ギョウセイ</t>
    </rPh>
    <rPh sb="4" eb="6">
      <t>ホウジン</t>
    </rPh>
    <rPh sb="6" eb="8">
      <t>コクサイ</t>
    </rPh>
    <rPh sb="8" eb="10">
      <t>キョウリョク</t>
    </rPh>
    <rPh sb="10" eb="12">
      <t>キコウ</t>
    </rPh>
    <phoneticPr fontId="1"/>
  </si>
  <si>
    <t>会費等</t>
  </si>
  <si>
    <t>会費等</t>
    <phoneticPr fontId="1"/>
  </si>
  <si>
    <t>当機構の金融関連業務上、同センターによる情報が必要であるもの。</t>
    <phoneticPr fontId="1"/>
  </si>
  <si>
    <t xml:space="preserve">公益財団法人国際環境技術移転センター   </t>
    <phoneticPr fontId="1"/>
  </si>
  <si>
    <t>旅費・交通費</t>
  </si>
  <si>
    <t>研修実施経費</t>
  </si>
  <si>
    <t>専門家等の派遣経費</t>
  </si>
  <si>
    <t>公社</t>
    <phoneticPr fontId="1"/>
  </si>
  <si>
    <t>講義謝金等</t>
    <rPh sb="0" eb="2">
      <t>コウギ</t>
    </rPh>
    <rPh sb="2" eb="4">
      <t>シャキン</t>
    </rPh>
    <rPh sb="4" eb="5">
      <t>トウ</t>
    </rPh>
    <phoneticPr fontId="1"/>
  </si>
  <si>
    <t xml:space="preserve">公益財団法人結核予防会 </t>
    <phoneticPr fontId="1"/>
  </si>
  <si>
    <t>旅費・交通費</t>
    <phoneticPr fontId="1"/>
  </si>
  <si>
    <t>公益財団法人地球環境戦略研究機関</t>
    <phoneticPr fontId="1"/>
  </si>
  <si>
    <t xml:space="preserve">公益財団法人日本障害者リハビリテーション協会 </t>
    <phoneticPr fontId="1"/>
  </si>
  <si>
    <t xml:space="preserve">公益財団法人トヨタ財団  </t>
    <phoneticPr fontId="1"/>
  </si>
  <si>
    <t>公益社団法人国際厚生事業団</t>
    <phoneticPr fontId="1"/>
  </si>
  <si>
    <t xml:space="preserve">公益社団法人国際農林業協働協会  </t>
    <phoneticPr fontId="1"/>
  </si>
  <si>
    <t xml:space="preserve">公益社団法人日本環境教育フォーラム </t>
    <phoneticPr fontId="1"/>
  </si>
  <si>
    <t xml:space="preserve">公益社団法人日本監査役協会 </t>
    <phoneticPr fontId="1"/>
  </si>
  <si>
    <t>会費</t>
  </si>
  <si>
    <t>100,000
(ただし二口目
以降60,000)</t>
    <rPh sb="12" eb="14">
      <t>フタクチ</t>
    </rPh>
    <rPh sb="14" eb="15">
      <t>メ</t>
    </rPh>
    <rPh sb="16" eb="18">
      <t>イコウ</t>
    </rPh>
    <phoneticPr fontId="1"/>
  </si>
  <si>
    <t>当機構の内部監査等の業務上、同協会による専門的情報が必要であるため。</t>
    <phoneticPr fontId="1"/>
  </si>
  <si>
    <t>公益社団法人関西経済連合会</t>
    <phoneticPr fontId="1"/>
  </si>
  <si>
    <t xml:space="preserve">公益社団法人日本発達障害連盟 </t>
    <phoneticPr fontId="1"/>
  </si>
  <si>
    <t xml:space="preserve">公益財団法人日本生産性本部 </t>
    <phoneticPr fontId="1"/>
  </si>
  <si>
    <t>講義謝金等</t>
  </si>
  <si>
    <t xml:space="preserve">公益財団法人航空輸送技術研究センター </t>
    <phoneticPr fontId="1"/>
  </si>
  <si>
    <t>公益財団法人大阪国際交流センター</t>
    <phoneticPr fontId="1"/>
  </si>
  <si>
    <t>施設利用料</t>
  </si>
  <si>
    <t xml:space="preserve">公益財団法人日本国際交流センター </t>
    <phoneticPr fontId="1"/>
  </si>
  <si>
    <t>研修参加費等</t>
  </si>
  <si>
    <t>独立行政法人国際交流基金</t>
    <rPh sb="0" eb="2">
      <t>ドクリツ</t>
    </rPh>
    <rPh sb="2" eb="4">
      <t>ギョウセイ</t>
    </rPh>
    <rPh sb="4" eb="6">
      <t>ホウジン</t>
    </rPh>
    <rPh sb="6" eb="8">
      <t>コクサイ</t>
    </rPh>
    <rPh sb="8" eb="10">
      <t>コウリュウ</t>
    </rPh>
    <rPh sb="10" eb="12">
      <t>キキン</t>
    </rPh>
    <phoneticPr fontId="1"/>
  </si>
  <si>
    <t>助成金（知的交流会議）</t>
    <rPh sb="0" eb="3">
      <t>ジョセイキン</t>
    </rPh>
    <rPh sb="4" eb="6">
      <t>チテキ</t>
    </rPh>
    <rPh sb="6" eb="8">
      <t>コウリュウ</t>
    </rPh>
    <rPh sb="8" eb="10">
      <t>カイギ</t>
    </rPh>
    <phoneticPr fontId="1"/>
  </si>
  <si>
    <t>公益財団法人渋沢栄一記念財団</t>
    <phoneticPr fontId="1"/>
  </si>
  <si>
    <t>助成金（アジア・文化創造協働）</t>
    <phoneticPr fontId="1"/>
  </si>
  <si>
    <t>助成金（アジア・文化創造協働）</t>
    <rPh sb="0" eb="3">
      <t>ジョセイキン</t>
    </rPh>
    <rPh sb="8" eb="10">
      <t>ブンカ</t>
    </rPh>
    <rPh sb="10" eb="12">
      <t>ソウゾウ</t>
    </rPh>
    <rPh sb="12" eb="14">
      <t>キョウドウ</t>
    </rPh>
    <phoneticPr fontId="1"/>
  </si>
  <si>
    <t>公益財団法人サントリー芸術財団</t>
    <phoneticPr fontId="1"/>
  </si>
  <si>
    <t>公益財団法人渥美国際交流財団関口グローバル研究会</t>
    <phoneticPr fontId="1"/>
  </si>
  <si>
    <t>助成金（アジア・市民交流）</t>
    <rPh sb="0" eb="3">
      <t>ジョセイキン</t>
    </rPh>
    <rPh sb="8" eb="10">
      <t>シミン</t>
    </rPh>
    <rPh sb="10" eb="12">
      <t>コウリュウ</t>
    </rPh>
    <phoneticPr fontId="1"/>
  </si>
  <si>
    <t>助成金（アジア・市民交流）</t>
    <phoneticPr fontId="1"/>
  </si>
  <si>
    <t>公益財団法人日本国際交流センター</t>
    <phoneticPr fontId="1"/>
  </si>
  <si>
    <t>助成金（日米交流）</t>
    <rPh sb="0" eb="3">
      <t>ジョセイキン</t>
    </rPh>
    <rPh sb="4" eb="6">
      <t>ニチベイ</t>
    </rPh>
    <rPh sb="6" eb="8">
      <t>コウリュウ</t>
    </rPh>
    <phoneticPr fontId="1"/>
  </si>
  <si>
    <t>助成金（日米交流）</t>
    <phoneticPr fontId="1"/>
  </si>
  <si>
    <t>公益社団法人日本マレーシア協会</t>
    <phoneticPr fontId="1"/>
  </si>
  <si>
    <t>公益財団法人日本国際フォーラム</t>
    <phoneticPr fontId="1"/>
  </si>
  <si>
    <t>公益財団法人山本能楽堂</t>
    <phoneticPr fontId="1"/>
  </si>
  <si>
    <t>助成金（海外派遣）</t>
    <rPh sb="0" eb="3">
      <t>ジョセイキン</t>
    </rPh>
    <rPh sb="4" eb="6">
      <t>カイガイ</t>
    </rPh>
    <rPh sb="6" eb="8">
      <t>ハケン</t>
    </rPh>
    <phoneticPr fontId="1"/>
  </si>
  <si>
    <t>会費</t>
    <rPh sb="0" eb="2">
      <t>カイヒ</t>
    </rPh>
    <phoneticPr fontId="1"/>
  </si>
  <si>
    <t>一口100,000</t>
    <rPh sb="0" eb="2">
      <t>ヒトクチ</t>
    </rPh>
    <phoneticPr fontId="1"/>
  </si>
  <si>
    <t>助成金（アジア・文化創造協働）</t>
    <rPh sb="0" eb="3">
      <t>ジョセイキン</t>
    </rPh>
    <phoneticPr fontId="1"/>
  </si>
  <si>
    <t>助成金（アジア・文化創造協働）</t>
    <phoneticPr fontId="1"/>
  </si>
  <si>
    <t>公益社団法人日本図書館協会</t>
    <phoneticPr fontId="1"/>
  </si>
  <si>
    <t>一口50,000</t>
    <rPh sb="0" eb="2">
      <t>ヒトクチ</t>
    </rPh>
    <phoneticPr fontId="1"/>
  </si>
  <si>
    <t>平成28年4月28日
及び6月16日</t>
    <rPh sb="0" eb="2">
      <t>ヘイセイ</t>
    </rPh>
    <rPh sb="4" eb="5">
      <t>ネン</t>
    </rPh>
    <rPh sb="6" eb="7">
      <t>ガツ</t>
    </rPh>
    <rPh sb="9" eb="10">
      <t>ニチ</t>
    </rPh>
    <rPh sb="11" eb="12">
      <t>オヨ</t>
    </rPh>
    <rPh sb="14" eb="15">
      <t>ガツ</t>
    </rPh>
    <rPh sb="17" eb="18">
      <t>ニチ</t>
    </rPh>
    <phoneticPr fontId="1"/>
  </si>
  <si>
    <t>会員に提供される便益が業務上必要。</t>
    <phoneticPr fontId="1"/>
  </si>
  <si>
    <t>公益社団法人企業メセナ協議会</t>
    <phoneticPr fontId="1"/>
  </si>
  <si>
    <t>公益財団法人国際文化会館</t>
    <phoneticPr fontId="1"/>
  </si>
  <si>
    <t>一口180,000</t>
    <rPh sb="0" eb="2">
      <t>ヒトクチ</t>
    </rPh>
    <phoneticPr fontId="1"/>
  </si>
  <si>
    <t>公益財団法人日本棋院</t>
    <phoneticPr fontId="1"/>
  </si>
  <si>
    <t>公益財団法人国際湖沼環境委員会</t>
    <phoneticPr fontId="1"/>
  </si>
  <si>
    <t>助成金（アジア・市民交流）</t>
    <rPh sb="8" eb="10">
      <t>シミン</t>
    </rPh>
    <rPh sb="10" eb="12">
      <t>コウリュウ</t>
    </rPh>
    <phoneticPr fontId="1"/>
  </si>
  <si>
    <t>公益財団法人日中友好会館</t>
    <phoneticPr fontId="1"/>
  </si>
  <si>
    <t>助成金（海外派遣）</t>
    <phoneticPr fontId="1"/>
  </si>
  <si>
    <t>公益財団法人十四世六平太記念財団</t>
    <phoneticPr fontId="1"/>
  </si>
  <si>
    <t>公益財団法人トヨタ財団</t>
    <phoneticPr fontId="1"/>
  </si>
  <si>
    <t>公社</t>
  </si>
  <si>
    <t>公財</t>
  </si>
  <si>
    <t>公財</t>
    <phoneticPr fontId="1"/>
  </si>
  <si>
    <t xml:space="preserve">公益財団法人海外子女教育振興財団 </t>
    <phoneticPr fontId="1"/>
  </si>
  <si>
    <t>当機構職員等が海外駐在する際の日本人学校の開設・運営および安全対策上、必要であるため。</t>
    <phoneticPr fontId="1"/>
  </si>
  <si>
    <t>財務省</t>
    <rPh sb="0" eb="3">
      <t>ザイムショウ</t>
    </rPh>
    <phoneticPr fontId="1"/>
  </si>
  <si>
    <t>独立行政法人造幣局</t>
    <phoneticPr fontId="1"/>
  </si>
  <si>
    <t>公益社団法人
日本監査役協会</t>
    <rPh sb="0" eb="6">
      <t>コウエキシャダンホウジン</t>
    </rPh>
    <rPh sb="7" eb="9">
      <t>ニホン</t>
    </rPh>
    <rPh sb="9" eb="12">
      <t>カンサヤク</t>
    </rPh>
    <rPh sb="12" eb="14">
      <t>キョウカイ</t>
    </rPh>
    <phoneticPr fontId="13"/>
  </si>
  <si>
    <t>年会費</t>
    <rPh sb="0" eb="3">
      <t>ネンカイヒ</t>
    </rPh>
    <phoneticPr fontId="15"/>
  </si>
  <si>
    <t>一名　100,000
二名以降　60,000
計二名
（年額）</t>
    <rPh sb="0" eb="1">
      <t>イチ</t>
    </rPh>
    <rPh sb="1" eb="2">
      <t>メイ</t>
    </rPh>
    <rPh sb="11" eb="12">
      <t>ニ</t>
    </rPh>
    <rPh sb="12" eb="15">
      <t>メイイコウ</t>
    </rPh>
    <rPh sb="23" eb="24">
      <t>ケイ</t>
    </rPh>
    <rPh sb="24" eb="25">
      <t>ニ</t>
    </rPh>
    <rPh sb="25" eb="26">
      <t>メイ</t>
    </rPh>
    <phoneticPr fontId="15"/>
  </si>
  <si>
    <t>平成28年4月22日</t>
    <phoneticPr fontId="15"/>
  </si>
  <si>
    <t>　当法人は、監査役の監査方法等の調査研究等を行っており、刊行物の購読、セミナーへの参加等を通じて、監査の実効性の向上を図るため。</t>
    <phoneticPr fontId="15"/>
  </si>
  <si>
    <t>独立行政法人造幣局</t>
  </si>
  <si>
    <t>公益社団法人
日本医師会</t>
    <rPh sb="0" eb="6">
      <t>コウエキシャダンホウジン</t>
    </rPh>
    <phoneticPr fontId="16"/>
  </si>
  <si>
    <t>日本医師会会費
本局（1～3期分）
広島支局</t>
    <rPh sb="14" eb="15">
      <t>キ</t>
    </rPh>
    <rPh sb="15" eb="16">
      <t>ブン</t>
    </rPh>
    <rPh sb="20" eb="22">
      <t>シキョク</t>
    </rPh>
    <phoneticPr fontId="15"/>
  </si>
  <si>
    <t>本局　一名　42,000
(1期あたり）
広島支局　一名　28,000
（年額）</t>
    <phoneticPr fontId="15"/>
  </si>
  <si>
    <t>平成28年6月3日
平成28年7月15日
平成28年10月21日
平成29年1月27日</t>
    <rPh sb="0" eb="2">
      <t>ヘイセイ</t>
    </rPh>
    <rPh sb="4" eb="5">
      <t>ネン</t>
    </rPh>
    <rPh sb="6" eb="7">
      <t>ガツ</t>
    </rPh>
    <rPh sb="8" eb="9">
      <t>ニチ</t>
    </rPh>
    <rPh sb="10" eb="12">
      <t>ヘイセイ</t>
    </rPh>
    <rPh sb="14" eb="15">
      <t>ネン</t>
    </rPh>
    <rPh sb="16" eb="17">
      <t>ガツ</t>
    </rPh>
    <rPh sb="19" eb="20">
      <t>ニチ</t>
    </rPh>
    <phoneticPr fontId="16"/>
  </si>
  <si>
    <t>　日本医師会認定産業医として認定されるには、日本医師会に登録指定されることが必要であるため。</t>
    <rPh sb="1" eb="3">
      <t>ニホン</t>
    </rPh>
    <rPh sb="3" eb="6">
      <t>イシカイ</t>
    </rPh>
    <rPh sb="6" eb="8">
      <t>ニンテイ</t>
    </rPh>
    <rPh sb="8" eb="11">
      <t>サンギョウイ</t>
    </rPh>
    <rPh sb="14" eb="16">
      <t>ニンテイ</t>
    </rPh>
    <rPh sb="22" eb="24">
      <t>ニホン</t>
    </rPh>
    <rPh sb="24" eb="27">
      <t>イシカイ</t>
    </rPh>
    <rPh sb="28" eb="30">
      <t>トウロク</t>
    </rPh>
    <rPh sb="30" eb="32">
      <t>シテイ</t>
    </rPh>
    <rPh sb="38" eb="40">
      <t>ヒツヨウ</t>
    </rPh>
    <phoneticPr fontId="15"/>
  </si>
  <si>
    <t>公益社団法人
精密工学会</t>
    <rPh sb="0" eb="6">
      <t>コウエキシャダンホウジン</t>
    </rPh>
    <rPh sb="7" eb="9">
      <t>セイミツ</t>
    </rPh>
    <rPh sb="9" eb="11">
      <t>コウガク</t>
    </rPh>
    <rPh sb="11" eb="12">
      <t>カイ</t>
    </rPh>
    <phoneticPr fontId="16"/>
  </si>
  <si>
    <t>平成28年11月25日</t>
    <rPh sb="0" eb="1">
      <t>ヘイセイ</t>
    </rPh>
    <phoneticPr fontId="16"/>
  </si>
  <si>
    <t>　当法人は、精密工学に関する調査研究等を行っており、貨幣製造技術等の研究開発業務において、会誌の購読、講習会への参加等を通じて得られる最新の学術、技術情報は、当該業務の遂行に必要不可欠なものであるため。</t>
    <rPh sb="26" eb="28">
      <t>カヘイ</t>
    </rPh>
    <rPh sb="28" eb="30">
      <t>セイゾウ</t>
    </rPh>
    <rPh sb="30" eb="33">
      <t>ギジュツトウ</t>
    </rPh>
    <rPh sb="79" eb="81">
      <t>トウガイ</t>
    </rPh>
    <phoneticPr fontId="15"/>
  </si>
  <si>
    <t>公益社団法人
消費者関連専門家会議</t>
    <rPh sb="0" eb="2">
      <t>コウエキ</t>
    </rPh>
    <rPh sb="2" eb="4">
      <t>シャダン</t>
    </rPh>
    <rPh sb="4" eb="6">
      <t>ホウジン</t>
    </rPh>
    <phoneticPr fontId="15"/>
  </si>
  <si>
    <t>120,000
（年額）</t>
  </si>
  <si>
    <t>平成28年5月27日</t>
    <phoneticPr fontId="15"/>
  </si>
  <si>
    <t>　当法人は、消費者問題に関する事業等を行っており、セミナー・研修への参加等を通じて、造幣局製品の販売業務における消費者対応能力の向上を図るため。</t>
    <rPh sb="1" eb="4">
      <t>トウホウジン</t>
    </rPh>
    <rPh sb="6" eb="9">
      <t>ショウヒシャ</t>
    </rPh>
    <rPh sb="9" eb="11">
      <t>モンダイ</t>
    </rPh>
    <rPh sb="12" eb="13">
      <t>カン</t>
    </rPh>
    <rPh sb="15" eb="17">
      <t>ジギョウ</t>
    </rPh>
    <rPh sb="17" eb="18">
      <t>トウ</t>
    </rPh>
    <rPh sb="19" eb="20">
      <t>オコナ</t>
    </rPh>
    <rPh sb="30" eb="32">
      <t>ケンシュウ</t>
    </rPh>
    <rPh sb="34" eb="36">
      <t>サンカ</t>
    </rPh>
    <rPh sb="36" eb="37">
      <t>トウ</t>
    </rPh>
    <rPh sb="38" eb="39">
      <t>ツウ</t>
    </rPh>
    <rPh sb="56" eb="58">
      <t>ショウヒ</t>
    </rPh>
    <rPh sb="58" eb="59">
      <t>シャ</t>
    </rPh>
    <rPh sb="59" eb="61">
      <t>タイオウ</t>
    </rPh>
    <rPh sb="61" eb="63">
      <t>ノウリョク</t>
    </rPh>
    <phoneticPr fontId="15"/>
  </si>
  <si>
    <t>研修会参加料</t>
    <rPh sb="0" eb="2">
      <t>ケンシュウ</t>
    </rPh>
    <rPh sb="2" eb="3">
      <t>カイ</t>
    </rPh>
    <rPh sb="3" eb="5">
      <t>サンカ</t>
    </rPh>
    <rPh sb="5" eb="6">
      <t>リョウ</t>
    </rPh>
    <phoneticPr fontId="16"/>
  </si>
  <si>
    <t>-</t>
    <phoneticPr fontId="16"/>
  </si>
  <si>
    <t>平成28年4月22日
平成28年5月13日
平成28年10月14日
平成28年11月11日
平成28年11月18日
平成29年1月13日
平成29年2月17日
平成29年3月10日</t>
    <phoneticPr fontId="16"/>
  </si>
  <si>
    <t>公益社団法人
日本プラントメンテナンス協会</t>
    <rPh sb="0" eb="6">
      <t>コウエキシャダンホウジン</t>
    </rPh>
    <rPh sb="7" eb="9">
      <t>ニホン</t>
    </rPh>
    <rPh sb="19" eb="21">
      <t>キョウカイ</t>
    </rPh>
    <phoneticPr fontId="16"/>
  </si>
  <si>
    <t>受験料</t>
    <rPh sb="0" eb="3">
      <t>ジュケンリョウ</t>
    </rPh>
    <phoneticPr fontId="16"/>
  </si>
  <si>
    <t>平成28年11月21日
平成28年11月25日</t>
    <rPh sb="0" eb="1">
      <t>ヘイセイ</t>
    </rPh>
    <rPh sb="11" eb="13">
      <t>ヘイセイ</t>
    </rPh>
    <phoneticPr fontId="16"/>
  </si>
  <si>
    <t>年会費</t>
    <rPh sb="0" eb="3">
      <t>ネンカイヒ</t>
    </rPh>
    <phoneticPr fontId="1"/>
  </si>
  <si>
    <t>・１名　  　100,000
・以降１名　60,000</t>
    <phoneticPr fontId="1"/>
  </si>
  <si>
    <t>　当該法人は、監査役の監査方法等の調査研究等を行っており、当法人が監査業務を行うにあたり、それら成果・情報を機関誌、講演会等の場を通じて得ることが有益であるため。</t>
    <phoneticPr fontId="1"/>
  </si>
  <si>
    <t>講習会への
参加料</t>
    <phoneticPr fontId="1"/>
  </si>
  <si>
    <t>平成28年 4月  8日
 6月10日
 7月  8日
 9月20日
10月20日
11月18日
平成29年 1月20日
 2月20日</t>
    <phoneticPr fontId="1"/>
  </si>
  <si>
    <t>公益社団法人
日本プラントメンテナンス協会</t>
    <phoneticPr fontId="1"/>
  </si>
  <si>
    <t>平成28年10月20日
平成29年 2月10日
2月20日
2月28日
3月31日</t>
    <phoneticPr fontId="1"/>
  </si>
  <si>
    <t>公益社団法人
日本印刷技術協会</t>
    <phoneticPr fontId="1"/>
  </si>
  <si>
    <t>受講料</t>
    <rPh sb="0" eb="3">
      <t>ジュコウリョウ</t>
    </rPh>
    <phoneticPr fontId="1"/>
  </si>
  <si>
    <t>平成28年 6月30日
 8月31日
平成29年 2月28日
 3月10日</t>
    <phoneticPr fontId="1"/>
  </si>
  <si>
    <t>公益財団法人
日本生産性本部</t>
    <phoneticPr fontId="1"/>
  </si>
  <si>
    <t>公益財団法人
安全衛生技術試験協会</t>
    <phoneticPr fontId="1"/>
  </si>
  <si>
    <t>受験料</t>
    <rPh sb="0" eb="3">
      <t>ジュケンリョウ</t>
    </rPh>
    <phoneticPr fontId="1"/>
  </si>
  <si>
    <t>平成28年 7月 8日
10月 7日
10月20日
11月18日
12月  9日
平成29年 1月10日
1月31日
3月10日</t>
    <phoneticPr fontId="1"/>
  </si>
  <si>
    <t>文部科学省</t>
    <rPh sb="0" eb="2">
      <t>モンブ</t>
    </rPh>
    <rPh sb="2" eb="4">
      <t>カガク</t>
    </rPh>
    <rPh sb="4" eb="5">
      <t>ショウ</t>
    </rPh>
    <phoneticPr fontId="1"/>
  </si>
  <si>
    <t>独立行政法人国立青少年教育振興機構</t>
    <rPh sb="0" eb="17">
      <t>ドクリツ</t>
    </rPh>
    <phoneticPr fontId="1"/>
  </si>
  <si>
    <t>公益財団法人　札幌市芸術文化財団</t>
  </si>
  <si>
    <t>子どもゆめ基金助成金</t>
    <rPh sb="0" eb="1">
      <t>コ</t>
    </rPh>
    <rPh sb="7" eb="10">
      <t>ジョセイキン</t>
    </rPh>
    <phoneticPr fontId="1"/>
  </si>
  <si>
    <t>－</t>
    <phoneticPr fontId="1"/>
  </si>
  <si>
    <t>公財</t>
    <phoneticPr fontId="1"/>
  </si>
  <si>
    <t>公益財団法人　日本発明振興協会</t>
  </si>
  <si>
    <t>公益財団法人　中部科学技術センター</t>
  </si>
  <si>
    <t>公益財団法人　日本科学技術振興財団</t>
  </si>
  <si>
    <t>公益社団法人　ガールスカウト日本連盟</t>
  </si>
  <si>
    <t>公益財団法人　修養団</t>
  </si>
  <si>
    <t>公益財団法人　育てる会</t>
  </si>
  <si>
    <t>公益財団法人　国際青少年研修協会</t>
  </si>
  <si>
    <t>公益社団法人　全国子ども会連合会</t>
  </si>
  <si>
    <t>公益社団法人　日本ユネスコ協会連盟</t>
  </si>
  <si>
    <t>公益社団法人　全国学校図書館協議会</t>
  </si>
  <si>
    <t>公益社団法人　低温工学・超電導学会</t>
  </si>
  <si>
    <t>公益財団法人　日本航空教育協会</t>
  </si>
  <si>
    <t>公益財団法人　地球環境産業技術研究機構</t>
  </si>
  <si>
    <t>公益社団法人日本環境教育フォーラム</t>
  </si>
  <si>
    <t>公益財団法人　児童育成協会</t>
  </si>
  <si>
    <t>公益財団法人　日本レクリエーション協会</t>
  </si>
  <si>
    <t>公益社団法人アジア協会アジア友の会</t>
  </si>
  <si>
    <t>公益財団法人　学習ソフトウェア情報研究センター</t>
  </si>
  <si>
    <t>公益財団法人　みんなの夢をかなえる会</t>
  </si>
  <si>
    <t>公益財団法人　鉄道弘済会　児童養護施設　札幌南藻園</t>
  </si>
  <si>
    <t>公益財団法人　ＰＨＯＥＮＩＸ</t>
  </si>
  <si>
    <t>公益財団法人　Ｓａｖｅ　Ｅａｒｔｈ　Ｆｏｕｎｄａｔｉｏｎ</t>
  </si>
  <si>
    <t>公益財団法人　豊島修練会</t>
  </si>
  <si>
    <t>公益財団法人　ブルーシー・アンド・グリーンランド財団</t>
  </si>
  <si>
    <t>公益財団法人　こども教育支援財団</t>
  </si>
  <si>
    <t>公益財団法人　放送番組センター</t>
  </si>
  <si>
    <t>公益社団法人　日本山岳会</t>
  </si>
  <si>
    <t>公益財団法人　モラロジー研究所　中日本生涯学習センター</t>
  </si>
  <si>
    <t>公益社団法人　難病の子どもとその家族へ夢を</t>
  </si>
  <si>
    <t>公益社団法人　日本山岳ガイド協会</t>
  </si>
  <si>
    <t>文部科学省</t>
    <rPh sb="0" eb="2">
      <t>モンブ</t>
    </rPh>
    <rPh sb="2" eb="5">
      <t>カガクショウ</t>
    </rPh>
    <phoneticPr fontId="1"/>
  </si>
  <si>
    <t>独立行政法人国立高等専門学校機構</t>
    <rPh sb="0" eb="2">
      <t>ドクリツ</t>
    </rPh>
    <rPh sb="2" eb="4">
      <t>ギョウセイ</t>
    </rPh>
    <rPh sb="4" eb="6">
      <t>ホウジン</t>
    </rPh>
    <rPh sb="6" eb="8">
      <t>コクリツ</t>
    </rPh>
    <rPh sb="8" eb="10">
      <t>コウトウ</t>
    </rPh>
    <rPh sb="10" eb="12">
      <t>センモン</t>
    </rPh>
    <rPh sb="12" eb="14">
      <t>ガッコウ</t>
    </rPh>
    <rPh sb="14" eb="16">
      <t>キコウ</t>
    </rPh>
    <phoneticPr fontId="1"/>
  </si>
  <si>
    <t>公益社団法人土木学会</t>
    <rPh sb="0" eb="2">
      <t>コウエキ</t>
    </rPh>
    <rPh sb="2" eb="6">
      <t>シャダンホウジン</t>
    </rPh>
    <rPh sb="6" eb="8">
      <t>ドボク</t>
    </rPh>
    <rPh sb="8" eb="10">
      <t>ガッカイ</t>
    </rPh>
    <phoneticPr fontId="1"/>
  </si>
  <si>
    <t>論文掲載料</t>
    <rPh sb="0" eb="2">
      <t>ロンブン</t>
    </rPh>
    <rPh sb="2" eb="5">
      <t>ケイサイリョウ</t>
    </rPh>
    <phoneticPr fontId="1"/>
  </si>
  <si>
    <t>平成28年4月5日 
他45件</t>
    <rPh sb="0" eb="2">
      <t>ヘイセイ</t>
    </rPh>
    <rPh sb="4" eb="5">
      <t>ネン</t>
    </rPh>
    <rPh sb="6" eb="7">
      <t>ガツ</t>
    </rPh>
    <rPh sb="8" eb="9">
      <t>ヒ</t>
    </rPh>
    <rPh sb="11" eb="12">
      <t>ホカ</t>
    </rPh>
    <rPh sb="14" eb="15">
      <t>ケン</t>
    </rPh>
    <phoneticPr fontId="1"/>
  </si>
  <si>
    <t>－</t>
  </si>
  <si>
    <t>公益社団法人日本工学教育協会</t>
    <rPh sb="0" eb="2">
      <t>コウエキ</t>
    </rPh>
    <rPh sb="2" eb="6">
      <t>シャダンホウジン</t>
    </rPh>
    <rPh sb="6" eb="8">
      <t>ニホン</t>
    </rPh>
    <rPh sb="8" eb="10">
      <t>コウガク</t>
    </rPh>
    <rPh sb="10" eb="12">
      <t>キョウイク</t>
    </rPh>
    <rPh sb="12" eb="14">
      <t>キョウカイ</t>
    </rPh>
    <phoneticPr fontId="1"/>
  </si>
  <si>
    <t>平成28年4月15日
他12件</t>
    <rPh sb="11" eb="12">
      <t>ホカ</t>
    </rPh>
    <rPh sb="14" eb="15">
      <t>ケン</t>
    </rPh>
    <phoneticPr fontId="1"/>
  </si>
  <si>
    <t>公益社団法人応用物理学会</t>
    <rPh sb="0" eb="2">
      <t>コウエキ</t>
    </rPh>
    <rPh sb="2" eb="6">
      <t>シャダンホウジン</t>
    </rPh>
    <rPh sb="6" eb="8">
      <t>オウヨウ</t>
    </rPh>
    <rPh sb="8" eb="10">
      <t>ブツリ</t>
    </rPh>
    <rPh sb="10" eb="12">
      <t>ガッカイ</t>
    </rPh>
    <phoneticPr fontId="1"/>
  </si>
  <si>
    <t>平成28年6月16日
他9件</t>
    <rPh sb="11" eb="12">
      <t>ホカ</t>
    </rPh>
    <rPh sb="13" eb="14">
      <t>ケン</t>
    </rPh>
    <phoneticPr fontId="1"/>
  </si>
  <si>
    <t>公益社団法人日本航海学会</t>
    <rPh sb="0" eb="2">
      <t>コウエキ</t>
    </rPh>
    <rPh sb="2" eb="6">
      <t>シャダンホウジン</t>
    </rPh>
    <phoneticPr fontId="1"/>
  </si>
  <si>
    <t>平成28年7月1日
他6件</t>
    <rPh sb="10" eb="11">
      <t>ホカ</t>
    </rPh>
    <rPh sb="12" eb="13">
      <t>ケン</t>
    </rPh>
    <phoneticPr fontId="1"/>
  </si>
  <si>
    <t>公益社団法人計測自動制御学会</t>
    <rPh sb="0" eb="2">
      <t>コウエキ</t>
    </rPh>
    <rPh sb="2" eb="6">
      <t>シャダンホウジン</t>
    </rPh>
    <rPh sb="6" eb="8">
      <t>ケイソク</t>
    </rPh>
    <rPh sb="8" eb="10">
      <t>ジドウ</t>
    </rPh>
    <rPh sb="10" eb="12">
      <t>セイギョ</t>
    </rPh>
    <rPh sb="12" eb="14">
      <t>ガッカイ</t>
    </rPh>
    <phoneticPr fontId="1"/>
  </si>
  <si>
    <t>平成28年4月8日
他5件</t>
    <rPh sb="10" eb="11">
      <t>ホカ</t>
    </rPh>
    <rPh sb="12" eb="13">
      <t>ケン</t>
    </rPh>
    <phoneticPr fontId="1"/>
  </si>
  <si>
    <t>公益社団法人精密工学会</t>
    <rPh sb="0" eb="2">
      <t>コウエキ</t>
    </rPh>
    <rPh sb="2" eb="6">
      <t>シャダンホウジン</t>
    </rPh>
    <rPh sb="6" eb="8">
      <t>セイミツ</t>
    </rPh>
    <rPh sb="8" eb="10">
      <t>コウガク</t>
    </rPh>
    <rPh sb="10" eb="11">
      <t>カイ</t>
    </rPh>
    <phoneticPr fontId="1"/>
  </si>
  <si>
    <t>平成28年4月22日
他3件</t>
    <rPh sb="11" eb="12">
      <t>ホカ</t>
    </rPh>
    <rPh sb="13" eb="14">
      <t>ケン</t>
    </rPh>
    <phoneticPr fontId="1"/>
  </si>
  <si>
    <t>公益社団法人日本都市計画学会</t>
    <rPh sb="0" eb="2">
      <t>コウエキ</t>
    </rPh>
    <rPh sb="2" eb="6">
      <t>シャダンホウジン</t>
    </rPh>
    <rPh sb="6" eb="8">
      <t>ニホン</t>
    </rPh>
    <rPh sb="8" eb="10">
      <t>トシ</t>
    </rPh>
    <rPh sb="10" eb="12">
      <t>ケイカク</t>
    </rPh>
    <rPh sb="12" eb="14">
      <t>ガッカイ</t>
    </rPh>
    <phoneticPr fontId="1"/>
  </si>
  <si>
    <t>平成28年5月20日
他6件</t>
    <rPh sb="11" eb="12">
      <t>ホカ</t>
    </rPh>
    <rPh sb="13" eb="14">
      <t>ケン</t>
    </rPh>
    <phoneticPr fontId="1"/>
  </si>
  <si>
    <t>公益社団法人日本設計工学会</t>
    <rPh sb="0" eb="2">
      <t>コウエキ</t>
    </rPh>
    <rPh sb="2" eb="6">
      <t>シャダンホウジン</t>
    </rPh>
    <phoneticPr fontId="1"/>
  </si>
  <si>
    <t>平成28年4月21日
他3件</t>
    <rPh sb="11" eb="12">
      <t>ホカ</t>
    </rPh>
    <rPh sb="13" eb="14">
      <t>ケン</t>
    </rPh>
    <phoneticPr fontId="1"/>
  </si>
  <si>
    <t>公益社団法人日本金属学会</t>
    <rPh sb="0" eb="2">
      <t>コウエキ</t>
    </rPh>
    <rPh sb="2" eb="6">
      <t>シャダンホウジン</t>
    </rPh>
    <rPh sb="6" eb="8">
      <t>ニホン</t>
    </rPh>
    <rPh sb="8" eb="10">
      <t>キンゾク</t>
    </rPh>
    <rPh sb="10" eb="12">
      <t>ガッカイ</t>
    </rPh>
    <phoneticPr fontId="1"/>
  </si>
  <si>
    <t>平成28年8月4日
他2件</t>
    <rPh sb="10" eb="11">
      <t>ホカ</t>
    </rPh>
    <rPh sb="12" eb="13">
      <t>ケン</t>
    </rPh>
    <phoneticPr fontId="1"/>
  </si>
  <si>
    <t>公益社団法人地盤工学会</t>
    <rPh sb="0" eb="2">
      <t>コウエキ</t>
    </rPh>
    <rPh sb="2" eb="6">
      <t>シャダンホウジン</t>
    </rPh>
    <rPh sb="6" eb="8">
      <t>ジバン</t>
    </rPh>
    <rPh sb="8" eb="10">
      <t>コウガク</t>
    </rPh>
    <rPh sb="10" eb="11">
      <t>カイ</t>
    </rPh>
    <phoneticPr fontId="1"/>
  </si>
  <si>
    <t>平成28年11月15日
他2件</t>
    <rPh sb="12" eb="13">
      <t>ホカ</t>
    </rPh>
    <rPh sb="14" eb="15">
      <t>ケン</t>
    </rPh>
    <phoneticPr fontId="1"/>
  </si>
  <si>
    <t>公益社団法人日本セラミックス協会</t>
    <rPh sb="0" eb="2">
      <t>コウエキ</t>
    </rPh>
    <rPh sb="2" eb="6">
      <t>シャダンホウジン</t>
    </rPh>
    <rPh sb="6" eb="8">
      <t>ニホン</t>
    </rPh>
    <rPh sb="14" eb="16">
      <t>キョウカイ</t>
    </rPh>
    <phoneticPr fontId="9"/>
  </si>
  <si>
    <t>平成28年9月16日
他1件</t>
    <rPh sb="11" eb="12">
      <t>ホカ</t>
    </rPh>
    <rPh sb="13" eb="14">
      <t>ケン</t>
    </rPh>
    <phoneticPr fontId="1"/>
  </si>
  <si>
    <t>公益社団法人日本工学教育協会</t>
    <phoneticPr fontId="1"/>
  </si>
  <si>
    <t>団体学校団体会員</t>
    <phoneticPr fontId="1"/>
  </si>
  <si>
    <t>平成28年6月6日
他12件</t>
    <rPh sb="0" eb="2">
      <t>ヘイセイ</t>
    </rPh>
    <rPh sb="4" eb="5">
      <t>ネン</t>
    </rPh>
    <rPh sb="6" eb="7">
      <t>ガツ</t>
    </rPh>
    <rPh sb="8" eb="9">
      <t>ニチ</t>
    </rPh>
    <phoneticPr fontId="1"/>
  </si>
  <si>
    <t>研究及び工学教育に係る最新動向の調査及び意見交換を行うため。また、企業との繋がりや連携が密にとれ、教育や人材育成についての企業の考えやニーズを知ることができ、学生の就職に関して、企業の良質な就職・採用情報が入手できるため。協会として学校を単位とした加入をルールとしているため、法人として複数口の支出を行っている。</t>
    <phoneticPr fontId="1"/>
  </si>
  <si>
    <t>北海道地区工学教育協会団体会員会費</t>
    <phoneticPr fontId="1"/>
  </si>
  <si>
    <t>平成28年9月21日
他2件</t>
    <rPh sb="0" eb="2">
      <t>ヘイセイ</t>
    </rPh>
    <rPh sb="4" eb="5">
      <t>ネン</t>
    </rPh>
    <rPh sb="6" eb="7">
      <t>ガツ</t>
    </rPh>
    <rPh sb="9" eb="10">
      <t>ニチ</t>
    </rPh>
    <phoneticPr fontId="1"/>
  </si>
  <si>
    <t>東北地区工学教育協会団体会員会費</t>
    <phoneticPr fontId="1"/>
  </si>
  <si>
    <t>北陸信越地区工学教育協会団体会員会費</t>
    <phoneticPr fontId="1"/>
  </si>
  <si>
    <t>関東地区工学教育協会団体会員会費</t>
    <phoneticPr fontId="1"/>
  </si>
  <si>
    <t>平成28年6月2日
他1件</t>
    <rPh sb="0" eb="2">
      <t>ヘイセイ</t>
    </rPh>
    <rPh sb="4" eb="5">
      <t>ネン</t>
    </rPh>
    <rPh sb="6" eb="7">
      <t>ガツ</t>
    </rPh>
    <rPh sb="8" eb="9">
      <t>ニチ</t>
    </rPh>
    <phoneticPr fontId="1"/>
  </si>
  <si>
    <t>東海地区工学教育協会団体会員会費</t>
    <phoneticPr fontId="1"/>
  </si>
  <si>
    <t>平成28年8月29日
他1件</t>
    <rPh sb="0" eb="2">
      <t>ヘイセイ</t>
    </rPh>
    <rPh sb="4" eb="5">
      <t>ネン</t>
    </rPh>
    <rPh sb="6" eb="7">
      <t>ガツ</t>
    </rPh>
    <rPh sb="9" eb="10">
      <t>ニチ</t>
    </rPh>
    <phoneticPr fontId="1"/>
  </si>
  <si>
    <t>中国・四国地区工学教育協会団体会員会費</t>
    <phoneticPr fontId="1"/>
  </si>
  <si>
    <t>平成28年6月7日
他5件</t>
    <rPh sb="0" eb="2">
      <t>ヘイセイ</t>
    </rPh>
    <rPh sb="4" eb="5">
      <t>ネン</t>
    </rPh>
    <rPh sb="6" eb="7">
      <t>ガツ</t>
    </rPh>
    <rPh sb="8" eb="9">
      <t>ニチ</t>
    </rPh>
    <phoneticPr fontId="1"/>
  </si>
  <si>
    <t>九州地区工学教育協会団体会員会費</t>
    <phoneticPr fontId="1"/>
  </si>
  <si>
    <t>平成28年7月8日
他1件</t>
    <rPh sb="0" eb="2">
      <t>ヘイセイ</t>
    </rPh>
    <rPh sb="4" eb="5">
      <t>ネン</t>
    </rPh>
    <rPh sb="6" eb="7">
      <t>ガツ</t>
    </rPh>
    <rPh sb="8" eb="9">
      <t>ニチ</t>
    </rPh>
    <phoneticPr fontId="1"/>
  </si>
  <si>
    <t>東南アジア太平洋地区工学教育協会会費</t>
    <phoneticPr fontId="1"/>
  </si>
  <si>
    <t>平成28年5月27日
他8校</t>
    <rPh sb="0" eb="2">
      <t>ヘイセイ</t>
    </rPh>
    <rPh sb="4" eb="5">
      <t>ネン</t>
    </rPh>
    <rPh sb="6" eb="7">
      <t>ガツ</t>
    </rPh>
    <rPh sb="9" eb="10">
      <t>ニチ</t>
    </rPh>
    <phoneticPr fontId="1"/>
  </si>
  <si>
    <t>工学教育に係る東南アジア・太平洋地区の最新動向の調査及び意見交換を行うため。また、海外企業・学術機関との繋がりや連携が密にとれ、国際研究や国際協力に有益なため。協会として学校を単位とした加入をルールとしているため、法人として複数口の支出を行っている。</t>
    <phoneticPr fontId="1"/>
  </si>
  <si>
    <t>独立行政法人日本学生支援機構</t>
    <rPh sb="0" eb="2">
      <t>ドクリツ</t>
    </rPh>
    <rPh sb="2" eb="4">
      <t>ギョウセイ</t>
    </rPh>
    <rPh sb="4" eb="6">
      <t>ホウジン</t>
    </rPh>
    <rPh sb="6" eb="8">
      <t>ニホン</t>
    </rPh>
    <rPh sb="8" eb="10">
      <t>ガクセイ</t>
    </rPh>
    <rPh sb="10" eb="12">
      <t>シエン</t>
    </rPh>
    <rPh sb="12" eb="14">
      <t>キコウ</t>
    </rPh>
    <phoneticPr fontId="1"/>
  </si>
  <si>
    <t>公益財団法人大阪国際交流センター</t>
    <phoneticPr fontId="1"/>
  </si>
  <si>
    <t>法人会費（法人会員、年会費）</t>
    <phoneticPr fontId="1"/>
  </si>
  <si>
    <t>本機構大阪日本語教育センターの隣接施設であり、卒業式や本センター主催イベント（国際交流フェス等）に利用する機会が多く、会員となることで施設使用料の割引が適用されるため。また、当該法人とは協働して留学生の交流事業を実施する機会が多い。</t>
    <phoneticPr fontId="1"/>
  </si>
  <si>
    <t>公財</t>
    <rPh sb="0" eb="1">
      <t>コウ</t>
    </rPh>
    <rPh sb="1" eb="2">
      <t>ザイ</t>
    </rPh>
    <phoneticPr fontId="15"/>
  </si>
  <si>
    <t>文部科学省</t>
    <rPh sb="0" eb="2">
      <t>モンブ</t>
    </rPh>
    <rPh sb="2" eb="5">
      <t>カガクショウ</t>
    </rPh>
    <phoneticPr fontId="15"/>
  </si>
  <si>
    <t>国立研究開発法人科学技術振興機構</t>
    <rPh sb="0" eb="8">
      <t>コクリツケンキュウカイハツホウジン</t>
    </rPh>
    <rPh sb="8" eb="12">
      <t>カガクギジュツ</t>
    </rPh>
    <rPh sb="12" eb="16">
      <t>シンコウキコウ</t>
    </rPh>
    <phoneticPr fontId="15"/>
  </si>
  <si>
    <t>4030005012570</t>
    <phoneticPr fontId="1"/>
  </si>
  <si>
    <t>公益財団法人国立京都国際会館</t>
    <rPh sb="0" eb="2">
      <t>コウエキ</t>
    </rPh>
    <rPh sb="2" eb="4">
      <t>ザイダン</t>
    </rPh>
    <rPh sb="4" eb="6">
      <t>ホウジン</t>
    </rPh>
    <rPh sb="6" eb="8">
      <t>コクリツ</t>
    </rPh>
    <phoneticPr fontId="15"/>
  </si>
  <si>
    <t>会場使用料</t>
    <rPh sb="0" eb="2">
      <t>カイジョウ</t>
    </rPh>
    <rPh sb="2" eb="5">
      <t>シヨウリョウ</t>
    </rPh>
    <phoneticPr fontId="15"/>
  </si>
  <si>
    <t>－</t>
    <phoneticPr fontId="1"/>
  </si>
  <si>
    <t>4030005012570</t>
  </si>
  <si>
    <t>公益社団法人日本化学会</t>
    <phoneticPr fontId="15"/>
  </si>
  <si>
    <t>会費</t>
    <rPh sb="0" eb="2">
      <t>カイヒ</t>
    </rPh>
    <phoneticPr fontId="15"/>
  </si>
  <si>
    <t>【支出の理由】
事業実施にあたり、関係機関・有識者とのネットワーク構築や、シンポジウム参加などにより、情報収集等を行う必要があるため
【2口以上の支出の理由】
法人会員の場合、4口以上の加入を求められているため</t>
    <rPh sb="1" eb="3">
      <t>シシュツ</t>
    </rPh>
    <rPh sb="4" eb="6">
      <t>リユウ</t>
    </rPh>
    <rPh sb="8" eb="10">
      <t>ジギョウ</t>
    </rPh>
    <rPh sb="17" eb="19">
      <t>カンケイ</t>
    </rPh>
    <rPh sb="19" eb="21">
      <t>キカン</t>
    </rPh>
    <rPh sb="22" eb="25">
      <t>ユウシキシャ</t>
    </rPh>
    <rPh sb="33" eb="35">
      <t>コウチク</t>
    </rPh>
    <rPh sb="57" eb="58">
      <t>オコナ</t>
    </rPh>
    <rPh sb="70" eb="71">
      <t>クチ</t>
    </rPh>
    <rPh sb="71" eb="73">
      <t>イジョウ</t>
    </rPh>
    <rPh sb="74" eb="76">
      <t>シシュツ</t>
    </rPh>
    <rPh sb="77" eb="79">
      <t>リユウ</t>
    </rPh>
    <rPh sb="81" eb="83">
      <t>ホウジン</t>
    </rPh>
    <rPh sb="83" eb="85">
      <t>カイイン</t>
    </rPh>
    <rPh sb="86" eb="88">
      <t>バアイ</t>
    </rPh>
    <rPh sb="90" eb="91">
      <t>クチ</t>
    </rPh>
    <rPh sb="91" eb="93">
      <t>イジョウ</t>
    </rPh>
    <rPh sb="94" eb="96">
      <t>カニュウ</t>
    </rPh>
    <rPh sb="97" eb="98">
      <t>モト</t>
    </rPh>
    <phoneticPr fontId="15"/>
  </si>
  <si>
    <t>公社</t>
    <rPh sb="0" eb="1">
      <t>コウ</t>
    </rPh>
    <rPh sb="1" eb="2">
      <t>シャ</t>
    </rPh>
    <phoneticPr fontId="15"/>
  </si>
  <si>
    <t>公益財団法人未来工学研究所</t>
    <phoneticPr fontId="15"/>
  </si>
  <si>
    <t>【支出の理由】
事業実施にあたり、関係機関・有識者とのネットワーク構築や、シンポジウム参加などにより、情報収集等を行う必要があるため</t>
  </si>
  <si>
    <t>公益社団法人日本監査役協会</t>
    <phoneticPr fontId="15"/>
  </si>
  <si>
    <t>一口160,000</t>
    <rPh sb="0" eb="2">
      <t>ヒトクチ</t>
    </rPh>
    <phoneticPr fontId="15"/>
  </si>
  <si>
    <t>【支出の理由】
事業実施にあたり、関係機関・有識者とのネットワーク構築や、シンポジウム参加などにより、情報収集等を行う必要があるため</t>
    <phoneticPr fontId="15"/>
  </si>
  <si>
    <t>入会金</t>
    <rPh sb="0" eb="3">
      <t>ニュウカイキン</t>
    </rPh>
    <phoneticPr fontId="15"/>
  </si>
  <si>
    <t>-</t>
    <phoneticPr fontId="1"/>
  </si>
  <si>
    <t>-</t>
    <phoneticPr fontId="1"/>
  </si>
  <si>
    <t>公益社団法人日本工学アカデミー</t>
    <rPh sb="0" eb="2">
      <t>コウエキ</t>
    </rPh>
    <rPh sb="2" eb="6">
      <t>シャダンホウジン</t>
    </rPh>
    <phoneticPr fontId="15"/>
  </si>
  <si>
    <t>一口　200,000</t>
    <rPh sb="0" eb="2">
      <t>ヒトクチ</t>
    </rPh>
    <phoneticPr fontId="15"/>
  </si>
  <si>
    <t>公益社団法人科学技術国際交流センター</t>
    <phoneticPr fontId="15"/>
  </si>
  <si>
    <t>一口200,000</t>
    <rPh sb="0" eb="2">
      <t>ヒトクチ</t>
    </rPh>
    <phoneticPr fontId="15"/>
  </si>
  <si>
    <t>公益財団法人科学技術広報財団</t>
    <phoneticPr fontId="15"/>
  </si>
  <si>
    <t>一口100,000</t>
    <rPh sb="0" eb="2">
      <t>ヒトクチ</t>
    </rPh>
    <phoneticPr fontId="15"/>
  </si>
  <si>
    <t>公益財団法人日本科学技術振興財団</t>
    <phoneticPr fontId="15"/>
  </si>
  <si>
    <t>出展料</t>
    <rPh sb="0" eb="3">
      <t>シュッテンリョウ</t>
    </rPh>
    <phoneticPr fontId="15"/>
  </si>
  <si>
    <t>公益財団法人名古屋産業科学研究所</t>
    <rPh sb="0" eb="2">
      <t>コウエキ</t>
    </rPh>
    <rPh sb="2" eb="6">
      <t>ザイダンホウジン</t>
    </rPh>
    <phoneticPr fontId="15"/>
  </si>
  <si>
    <t>特許出願支援制度経費</t>
    <rPh sb="0" eb="2">
      <t>トッキョ</t>
    </rPh>
    <rPh sb="2" eb="4">
      <t>シュツガン</t>
    </rPh>
    <rPh sb="4" eb="6">
      <t>シエン</t>
    </rPh>
    <rPh sb="6" eb="8">
      <t>セイド</t>
    </rPh>
    <rPh sb="8" eb="10">
      <t>ケイヒ</t>
    </rPh>
    <phoneticPr fontId="15"/>
  </si>
  <si>
    <t>公益財団法人全日本地域研究交流協会</t>
    <phoneticPr fontId="15"/>
  </si>
  <si>
    <t>一口　100,000</t>
    <rPh sb="0" eb="2">
      <t>ヒトクチ</t>
    </rPh>
    <phoneticPr fontId="15"/>
  </si>
  <si>
    <t>公益社団法人日本技術士会</t>
    <phoneticPr fontId="1"/>
  </si>
  <si>
    <t>広告掲載料</t>
    <rPh sb="0" eb="2">
      <t>コウコク</t>
    </rPh>
    <rPh sb="2" eb="5">
      <t>ケイサイリョウ</t>
    </rPh>
    <phoneticPr fontId="15"/>
  </si>
  <si>
    <t>公社</t>
    <rPh sb="0" eb="2">
      <t>コウシャ</t>
    </rPh>
    <phoneticPr fontId="15"/>
  </si>
  <si>
    <t>公益財団法人東京観光財団</t>
    <phoneticPr fontId="15"/>
  </si>
  <si>
    <t>出展料</t>
    <phoneticPr fontId="15"/>
  </si>
  <si>
    <t>会場使用料</t>
    <phoneticPr fontId="15"/>
  </si>
  <si>
    <t>公益社団法人日本化学会</t>
    <phoneticPr fontId="15"/>
  </si>
  <si>
    <t>依頼出張旅費</t>
    <phoneticPr fontId="15"/>
  </si>
  <si>
    <t>国立研究開発法人量子科学技術研究開発機構</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phoneticPr fontId="1"/>
  </si>
  <si>
    <t>公益財団法人高輝度光科学研究センター</t>
    <phoneticPr fontId="1"/>
  </si>
  <si>
    <t>共用ビームライン利用料</t>
    <phoneticPr fontId="1"/>
  </si>
  <si>
    <t>－</t>
    <phoneticPr fontId="1"/>
  </si>
  <si>
    <t>国立研究開発法人量子科学技術研究開発機構</t>
    <phoneticPr fontId="1"/>
  </si>
  <si>
    <t>公益財団法人原子力安全技術センター</t>
    <phoneticPr fontId="1"/>
  </si>
  <si>
    <t>定期検査手数料</t>
    <phoneticPr fontId="1"/>
  </si>
  <si>
    <t>定期確認手数料</t>
    <rPh sb="2" eb="4">
      <t>カクニン</t>
    </rPh>
    <phoneticPr fontId="1"/>
  </si>
  <si>
    <t>公益社団法人日本化学会</t>
    <rPh sb="2" eb="3">
      <t>シャ</t>
    </rPh>
    <phoneticPr fontId="1"/>
  </si>
  <si>
    <t>法人正会員会費</t>
  </si>
  <si>
    <t>25,000/口</t>
    <phoneticPr fontId="1"/>
  </si>
  <si>
    <t>会誌その他情報の入手等により、放射線化学、除染、材料開発、放射線の工業利用等の分野の研究開発に資するため。</t>
    <phoneticPr fontId="1"/>
  </si>
  <si>
    <t>公益財団法人大学コンソーシアム京都</t>
    <phoneticPr fontId="1"/>
  </si>
  <si>
    <t>シンポジウム会場予約の解約金</t>
    <phoneticPr fontId="1"/>
  </si>
  <si>
    <t>公益財団法人高輝度光科学研究センター</t>
    <phoneticPr fontId="1"/>
  </si>
  <si>
    <t>共用ビームライン利用料</t>
    <phoneticPr fontId="1"/>
  </si>
  <si>
    <t>-</t>
    <phoneticPr fontId="1"/>
  </si>
  <si>
    <t>－</t>
    <phoneticPr fontId="1"/>
  </si>
  <si>
    <t>国立研究開発法人量子科学技術研究開発機構</t>
    <phoneticPr fontId="1"/>
  </si>
  <si>
    <t>公益財団法人原子力安全技術センター</t>
    <phoneticPr fontId="1"/>
  </si>
  <si>
    <t>出展料</t>
    <rPh sb="0" eb="2">
      <t>シュッテン</t>
    </rPh>
    <rPh sb="2" eb="3">
      <t>リョウ</t>
    </rPh>
    <phoneticPr fontId="1"/>
  </si>
  <si>
    <t>独立行政法人
日本学術振興会</t>
    <rPh sb="0" eb="2">
      <t>ドクリツ</t>
    </rPh>
    <rPh sb="2" eb="4">
      <t>ギョウセイ</t>
    </rPh>
    <rPh sb="4" eb="6">
      <t>ホウジン</t>
    </rPh>
    <rPh sb="7" eb="9">
      <t>ニホン</t>
    </rPh>
    <rPh sb="9" eb="11">
      <t>ガクジュツ</t>
    </rPh>
    <rPh sb="11" eb="14">
      <t>シンコウカイ</t>
    </rPh>
    <phoneticPr fontId="1"/>
  </si>
  <si>
    <t>公益財団法人がん研究会</t>
    <phoneticPr fontId="1"/>
  </si>
  <si>
    <t>研究助成金</t>
    <phoneticPr fontId="1"/>
  </si>
  <si>
    <t>公財</t>
    <rPh sb="0" eb="2">
      <t>コウザイ</t>
    </rPh>
    <phoneticPr fontId="1"/>
  </si>
  <si>
    <t>H28科研費補助金[特定奨励費]</t>
    <phoneticPr fontId="1"/>
  </si>
  <si>
    <t>公益財団法人国際高等研究所</t>
    <phoneticPr fontId="10"/>
  </si>
  <si>
    <t>公益財団法人服部植物研究所</t>
    <phoneticPr fontId="1"/>
  </si>
  <si>
    <t>公益財団法人東洋文庫</t>
    <phoneticPr fontId="10"/>
  </si>
  <si>
    <t>公益財団法人徳川黎明会</t>
    <phoneticPr fontId="1"/>
  </si>
  <si>
    <t>公益財団法人実験動物中央研究所</t>
    <phoneticPr fontId="10"/>
  </si>
  <si>
    <t>国認定</t>
    <phoneticPr fontId="1"/>
  </si>
  <si>
    <t>公益財団法人かずさＤＮＡ研究</t>
    <phoneticPr fontId="1"/>
  </si>
  <si>
    <t>委託費</t>
    <phoneticPr fontId="1"/>
  </si>
  <si>
    <t>公益財団法人国立京都国際会館</t>
    <phoneticPr fontId="10"/>
  </si>
  <si>
    <t>会議費</t>
    <phoneticPr fontId="1"/>
  </si>
  <si>
    <t>公益財団法人文教協会　　　　　　　　</t>
    <phoneticPr fontId="10"/>
  </si>
  <si>
    <t>図書費</t>
    <phoneticPr fontId="1"/>
  </si>
  <si>
    <t>公益財団法人中近東文化センター</t>
    <phoneticPr fontId="1"/>
  </si>
  <si>
    <t>H28科研費補助金[特別研究促進費]_x000D_</t>
    <phoneticPr fontId="1"/>
  </si>
  <si>
    <t>公益社団法人日本地球惑星科学連合</t>
    <rPh sb="2" eb="3">
      <t>シャ</t>
    </rPh>
    <rPh sb="15" eb="16">
      <t>ゴウ</t>
    </rPh>
    <phoneticPr fontId="1"/>
  </si>
  <si>
    <t>雑費(ﾌﾞｰｽ出展料)</t>
    <phoneticPr fontId="1"/>
  </si>
  <si>
    <t>公社</t>
    <rPh sb="0" eb="1">
      <t>コウ</t>
    </rPh>
    <rPh sb="1" eb="2">
      <t>シャ</t>
    </rPh>
    <phoneticPr fontId="1"/>
  </si>
  <si>
    <t>国立研究開発法人理化学研究所</t>
    <rPh sb="0" eb="2">
      <t>コクリツ</t>
    </rPh>
    <rPh sb="2" eb="4">
      <t>ケンキュウ</t>
    </rPh>
    <rPh sb="4" eb="6">
      <t>カイハツ</t>
    </rPh>
    <rPh sb="6" eb="8">
      <t>ホウジン</t>
    </rPh>
    <rPh sb="8" eb="11">
      <t>リカガク</t>
    </rPh>
    <rPh sb="11" eb="14">
      <t>ケンキュウジョ</t>
    </rPh>
    <phoneticPr fontId="1"/>
  </si>
  <si>
    <t>公益社団法人日本化学会</t>
    <phoneticPr fontId="1"/>
  </si>
  <si>
    <t>年会費</t>
    <phoneticPr fontId="1"/>
  </si>
  <si>
    <t>年会費</t>
    <phoneticPr fontId="1"/>
  </si>
  <si>
    <t>研究開発を実施するにあたり会誌、論文誌により情報を収集する必要があるため。
全所で閲覧可能な論文誌Web版を購入するためには、15口以上の納入が必要となる。</t>
  </si>
  <si>
    <t>公益社団法人日本監査役協会</t>
    <phoneticPr fontId="1"/>
  </si>
  <si>
    <t>監査機能の強化に資するため、監事が会員になることにより、会員限定の講習会の受講が可能になるほか、講習会費用の割引、定期的な会報、機関誌の送付が受けられ、最新の情報収集、知識の向上に役立てることができる。</t>
  </si>
  <si>
    <t>公益社団法人科学技術国際交流センター</t>
    <rPh sb="0" eb="2">
      <t>コウエキ</t>
    </rPh>
    <rPh sb="2" eb="4">
      <t>シャダン</t>
    </rPh>
    <rPh sb="4" eb="6">
      <t>ホウジン</t>
    </rPh>
    <phoneticPr fontId="1"/>
  </si>
  <si>
    <t>年会費</t>
  </si>
  <si>
    <t>研究所の国際化の向上、充実に資する情報の入手や意見交換、情報発信に必要なため。</t>
  </si>
  <si>
    <t>文部科学省</t>
  </si>
  <si>
    <t>国立研究開発法人物質・材料研究機構</t>
    <rPh sb="0" eb="2">
      <t>コクリツ</t>
    </rPh>
    <rPh sb="2" eb="4">
      <t>ケンキュウ</t>
    </rPh>
    <rPh sb="4" eb="6">
      <t>カイハツ</t>
    </rPh>
    <rPh sb="6" eb="8">
      <t>ホウジン</t>
    </rPh>
    <phoneticPr fontId="1"/>
  </si>
  <si>
    <t>公益財団法人つくば科学万博記念財団</t>
    <phoneticPr fontId="1"/>
  </si>
  <si>
    <t>研修費</t>
  </si>
  <si>
    <t>平成28年4月27日
他4件</t>
    <rPh sb="0" eb="2">
      <t>ヘイセイ</t>
    </rPh>
    <rPh sb="4" eb="5">
      <t>ネン</t>
    </rPh>
    <rPh sb="6" eb="7">
      <t>ガツ</t>
    </rPh>
    <rPh sb="9" eb="10">
      <t>ニチ</t>
    </rPh>
    <phoneticPr fontId="1"/>
  </si>
  <si>
    <t>保守整備費</t>
  </si>
  <si>
    <t>平成28年9月21日
他1件</t>
    <rPh sb="0" eb="2">
      <t>ヘイセイ</t>
    </rPh>
    <rPh sb="4" eb="5">
      <t>ネン</t>
    </rPh>
    <rPh sb="6" eb="7">
      <t>ガツ</t>
    </rPh>
    <rPh sb="9" eb="10">
      <t>ニチ</t>
    </rPh>
    <phoneticPr fontId="1"/>
  </si>
  <si>
    <t>競争的資金分担金</t>
  </si>
  <si>
    <t>研究資材費</t>
  </si>
  <si>
    <t>平成28年4月13日
他11件</t>
    <rPh sb="0" eb="2">
      <t>ヘイセイ</t>
    </rPh>
    <rPh sb="4" eb="5">
      <t>ネン</t>
    </rPh>
    <rPh sb="6" eb="7">
      <t>ガツ</t>
    </rPh>
    <rPh sb="9" eb="10">
      <t>ニチ</t>
    </rPh>
    <rPh sb="11" eb="12">
      <t>ホカ</t>
    </rPh>
    <rPh sb="14" eb="15">
      <t>ケン</t>
    </rPh>
    <phoneticPr fontId="10"/>
  </si>
  <si>
    <t>平成28年6月1日
他21件</t>
    <rPh sb="0" eb="2">
      <t>ヘイセイ</t>
    </rPh>
    <rPh sb="4" eb="5">
      <t>ネン</t>
    </rPh>
    <rPh sb="6" eb="7">
      <t>ガツ</t>
    </rPh>
    <rPh sb="8" eb="9">
      <t>ニチ</t>
    </rPh>
    <rPh sb="10" eb="11">
      <t>ホカ</t>
    </rPh>
    <rPh sb="13" eb="14">
      <t>ケン</t>
    </rPh>
    <phoneticPr fontId="10"/>
  </si>
  <si>
    <t>公益財団法人大田区産業振興協会</t>
    <phoneticPr fontId="1"/>
  </si>
  <si>
    <t>平成28年7月20日
他3件</t>
    <rPh sb="0" eb="2">
      <t>ヘイセイ</t>
    </rPh>
    <rPh sb="4" eb="5">
      <t>ネン</t>
    </rPh>
    <rPh sb="6" eb="7">
      <t>ガツ</t>
    </rPh>
    <rPh sb="9" eb="10">
      <t>ニチ</t>
    </rPh>
    <rPh sb="11" eb="12">
      <t>ホカ</t>
    </rPh>
    <rPh sb="13" eb="14">
      <t>ケン</t>
    </rPh>
    <phoneticPr fontId="10"/>
  </si>
  <si>
    <t>公益財団法人放射線計測協会</t>
    <phoneticPr fontId="1"/>
  </si>
  <si>
    <t>平成28年4月13日
他6件</t>
    <rPh sb="0" eb="2">
      <t>ヘイセイ</t>
    </rPh>
    <rPh sb="4" eb="5">
      <t>ネン</t>
    </rPh>
    <rPh sb="6" eb="7">
      <t>ガツ</t>
    </rPh>
    <rPh sb="9" eb="10">
      <t>ニチ</t>
    </rPh>
    <rPh sb="11" eb="12">
      <t>ホカ</t>
    </rPh>
    <rPh sb="13" eb="14">
      <t>ケン</t>
    </rPh>
    <phoneticPr fontId="10"/>
  </si>
  <si>
    <t>公益財団法人豊田理化学研究所</t>
    <phoneticPr fontId="1"/>
  </si>
  <si>
    <t>公益社団法人応用物理学会</t>
    <phoneticPr fontId="1"/>
  </si>
  <si>
    <t>学会等負担金</t>
  </si>
  <si>
    <t>平成28年4月6日
他37件</t>
    <rPh sb="0" eb="2">
      <t>ヘイセイ</t>
    </rPh>
    <rPh sb="4" eb="5">
      <t>ネン</t>
    </rPh>
    <rPh sb="6" eb="7">
      <t>ガツ</t>
    </rPh>
    <rPh sb="8" eb="9">
      <t>ニチ</t>
    </rPh>
    <rPh sb="10" eb="11">
      <t>ホカ</t>
    </rPh>
    <rPh sb="13" eb="14">
      <t>ケン</t>
    </rPh>
    <phoneticPr fontId="10"/>
  </si>
  <si>
    <t>広告宣伝費</t>
  </si>
  <si>
    <t>図書費</t>
  </si>
  <si>
    <t>平成28年7月27日
他4件</t>
    <rPh sb="0" eb="2">
      <t>ヘイセイ</t>
    </rPh>
    <rPh sb="4" eb="5">
      <t>ネン</t>
    </rPh>
    <rPh sb="6" eb="7">
      <t>ガツ</t>
    </rPh>
    <rPh sb="9" eb="10">
      <t>ニチ</t>
    </rPh>
    <rPh sb="11" eb="12">
      <t>ホカ</t>
    </rPh>
    <rPh sb="13" eb="14">
      <t>ケン</t>
    </rPh>
    <phoneticPr fontId="10"/>
  </si>
  <si>
    <t>公益社団法人高分子学会</t>
    <phoneticPr fontId="1"/>
  </si>
  <si>
    <t>平成28年5月11日
他31件</t>
    <rPh sb="0" eb="2">
      <t>ヘイセイ</t>
    </rPh>
    <rPh sb="4" eb="5">
      <t>ネン</t>
    </rPh>
    <rPh sb="6" eb="7">
      <t>ガツ</t>
    </rPh>
    <rPh sb="9" eb="10">
      <t>ニチ</t>
    </rPh>
    <rPh sb="11" eb="12">
      <t>ホカ</t>
    </rPh>
    <rPh sb="14" eb="15">
      <t>ケン</t>
    </rPh>
    <phoneticPr fontId="10"/>
  </si>
  <si>
    <t>公益社団法人低温工学・超電導学会</t>
    <phoneticPr fontId="1"/>
  </si>
  <si>
    <t>平成28年6月15日
他6件</t>
    <rPh sb="0" eb="2">
      <t>ヘイセイ</t>
    </rPh>
    <rPh sb="4" eb="5">
      <t>ネン</t>
    </rPh>
    <rPh sb="6" eb="7">
      <t>ガツ</t>
    </rPh>
    <rPh sb="9" eb="10">
      <t>ニチ</t>
    </rPh>
    <rPh sb="11" eb="12">
      <t>ホカ</t>
    </rPh>
    <rPh sb="13" eb="14">
      <t>ケン</t>
    </rPh>
    <phoneticPr fontId="10"/>
  </si>
  <si>
    <t>公益社団法人電気化学会</t>
    <phoneticPr fontId="1"/>
  </si>
  <si>
    <t>平成28年4月13日
他17件</t>
    <rPh sb="0" eb="2">
      <t>ヘイセイ</t>
    </rPh>
    <rPh sb="4" eb="5">
      <t>ネン</t>
    </rPh>
    <rPh sb="6" eb="7">
      <t>ガツ</t>
    </rPh>
    <rPh sb="9" eb="10">
      <t>ニチ</t>
    </rPh>
    <rPh sb="11" eb="12">
      <t>ホカ</t>
    </rPh>
    <rPh sb="14" eb="15">
      <t>ケン</t>
    </rPh>
    <phoneticPr fontId="10"/>
  </si>
  <si>
    <t>公益社団法人日本アイソトープ協会</t>
    <phoneticPr fontId="1"/>
  </si>
  <si>
    <t>平成28年8月3日
他1件</t>
    <rPh sb="0" eb="2">
      <t>ヘイセイ</t>
    </rPh>
    <rPh sb="4" eb="5">
      <t>ネン</t>
    </rPh>
    <rPh sb="6" eb="7">
      <t>ガツ</t>
    </rPh>
    <rPh sb="8" eb="9">
      <t>ニチ</t>
    </rPh>
    <rPh sb="10" eb="11">
      <t>ホカ</t>
    </rPh>
    <rPh sb="12" eb="13">
      <t>ケン</t>
    </rPh>
    <phoneticPr fontId="10"/>
  </si>
  <si>
    <t>公益社団法人日本セラミックス協会</t>
    <phoneticPr fontId="1"/>
  </si>
  <si>
    <t>平成28年4月6日
他26件</t>
    <rPh sb="0" eb="2">
      <t>ヘイセイ</t>
    </rPh>
    <rPh sb="4" eb="5">
      <t>ネン</t>
    </rPh>
    <rPh sb="6" eb="7">
      <t>ガツ</t>
    </rPh>
    <rPh sb="8" eb="9">
      <t>ニチ</t>
    </rPh>
    <rPh sb="10" eb="11">
      <t>ホカ</t>
    </rPh>
    <rPh sb="13" eb="14">
      <t>ケン</t>
    </rPh>
    <phoneticPr fontId="10"/>
  </si>
  <si>
    <t>平成28年4月13日
他24件</t>
    <rPh sb="0" eb="2">
      <t>ヘイセイ</t>
    </rPh>
    <rPh sb="4" eb="5">
      <t>ネン</t>
    </rPh>
    <rPh sb="6" eb="7">
      <t>ガツ</t>
    </rPh>
    <rPh sb="9" eb="10">
      <t>ニチ</t>
    </rPh>
    <rPh sb="11" eb="12">
      <t>ホカ</t>
    </rPh>
    <rPh sb="14" eb="15">
      <t>ケン</t>
    </rPh>
    <phoneticPr fontId="10"/>
  </si>
  <si>
    <t>公益社団法人日本金属学会</t>
    <phoneticPr fontId="1"/>
  </si>
  <si>
    <t>平成28年4月6日
他29件</t>
    <rPh sb="0" eb="2">
      <t>ヘイセイ</t>
    </rPh>
    <rPh sb="4" eb="5">
      <t>ネン</t>
    </rPh>
    <rPh sb="6" eb="7">
      <t>ガツ</t>
    </rPh>
    <rPh sb="8" eb="9">
      <t>ニチ</t>
    </rPh>
    <rPh sb="10" eb="11">
      <t>ホカ</t>
    </rPh>
    <rPh sb="13" eb="14">
      <t>ケン</t>
    </rPh>
    <phoneticPr fontId="10"/>
  </si>
  <si>
    <t>公益社団法人日本顕微鏡学会</t>
    <phoneticPr fontId="1"/>
  </si>
  <si>
    <t>平成28年6月1日
他14件</t>
    <rPh sb="0" eb="2">
      <t>ヘイセイ</t>
    </rPh>
    <rPh sb="4" eb="5">
      <t>ネン</t>
    </rPh>
    <rPh sb="6" eb="7">
      <t>ガツ</t>
    </rPh>
    <rPh sb="8" eb="9">
      <t>ニチ</t>
    </rPh>
    <rPh sb="10" eb="11">
      <t>ホカ</t>
    </rPh>
    <rPh sb="13" eb="14">
      <t>ケン</t>
    </rPh>
    <phoneticPr fontId="10"/>
  </si>
  <si>
    <t>公益社団法人日本材料学会</t>
    <phoneticPr fontId="1"/>
  </si>
  <si>
    <t>平成28年4月13日
他12件</t>
    <rPh sb="0" eb="2">
      <t>ヘイセイ</t>
    </rPh>
    <rPh sb="4" eb="5">
      <t>ネン</t>
    </rPh>
    <rPh sb="6" eb="7">
      <t>ガツ</t>
    </rPh>
    <rPh sb="9" eb="10">
      <t>ニチ</t>
    </rPh>
    <rPh sb="11" eb="12">
      <t>ホカ</t>
    </rPh>
    <rPh sb="14" eb="15">
      <t>ケン</t>
    </rPh>
    <phoneticPr fontId="10"/>
  </si>
  <si>
    <t>公益社団法人日本磁気学会</t>
    <phoneticPr fontId="1"/>
  </si>
  <si>
    <t>平成28年6月8日
他11件</t>
    <rPh sb="0" eb="2">
      <t>ヘイセイ</t>
    </rPh>
    <rPh sb="4" eb="5">
      <t>ネン</t>
    </rPh>
    <rPh sb="6" eb="7">
      <t>ガツ</t>
    </rPh>
    <rPh sb="8" eb="9">
      <t>ニチ</t>
    </rPh>
    <rPh sb="10" eb="11">
      <t>ホカ</t>
    </rPh>
    <rPh sb="13" eb="14">
      <t>ケン</t>
    </rPh>
    <phoneticPr fontId="10"/>
  </si>
  <si>
    <t>公益社団法人日本分析化学会</t>
    <phoneticPr fontId="1"/>
  </si>
  <si>
    <t>平成28年6月1日
他8件</t>
    <rPh sb="0" eb="2">
      <t>ヘイセイ</t>
    </rPh>
    <rPh sb="4" eb="5">
      <t>ネン</t>
    </rPh>
    <rPh sb="6" eb="7">
      <t>ガツ</t>
    </rPh>
    <rPh sb="8" eb="9">
      <t>ニチ</t>
    </rPh>
    <rPh sb="10" eb="11">
      <t>ホカ</t>
    </rPh>
    <rPh sb="12" eb="13">
      <t>ケン</t>
    </rPh>
    <phoneticPr fontId="10"/>
  </si>
  <si>
    <t>公益社団法人発明協会</t>
    <phoneticPr fontId="1"/>
  </si>
  <si>
    <t>特許印紙予納金</t>
  </si>
  <si>
    <t>平成28年4月20日
他2件</t>
    <rPh sb="0" eb="2">
      <t>ヘイセイ</t>
    </rPh>
    <rPh sb="4" eb="5">
      <t>ネン</t>
    </rPh>
    <rPh sb="6" eb="7">
      <t>ガツ</t>
    </rPh>
    <rPh sb="9" eb="10">
      <t>ニチ</t>
    </rPh>
    <rPh sb="11" eb="12">
      <t>ホカ</t>
    </rPh>
    <rPh sb="13" eb="14">
      <t>ケン</t>
    </rPh>
    <phoneticPr fontId="10"/>
  </si>
  <si>
    <t>公益社団法人腐食防食学会</t>
    <phoneticPr fontId="1"/>
  </si>
  <si>
    <t>平成28年5月18日
他14件</t>
    <rPh sb="0" eb="2">
      <t>ヘイセイ</t>
    </rPh>
    <rPh sb="4" eb="5">
      <t>ネン</t>
    </rPh>
    <rPh sb="6" eb="7">
      <t>ガツ</t>
    </rPh>
    <rPh sb="9" eb="10">
      <t>ニチ</t>
    </rPh>
    <rPh sb="11" eb="12">
      <t>ホカ</t>
    </rPh>
    <rPh sb="14" eb="15">
      <t>ケン</t>
    </rPh>
    <phoneticPr fontId="10"/>
  </si>
  <si>
    <t>国立研究開発法人防災科学技術研究所　　　　</t>
    <rPh sb="0" eb="2">
      <t>コクリツ</t>
    </rPh>
    <rPh sb="2" eb="4">
      <t>ケンキュウ</t>
    </rPh>
    <rPh sb="4" eb="6">
      <t>カイハツ</t>
    </rPh>
    <rPh sb="6" eb="8">
      <t>ホウジン</t>
    </rPh>
    <rPh sb="8" eb="10">
      <t>ボウサイ</t>
    </rPh>
    <rPh sb="10" eb="12">
      <t>カガク</t>
    </rPh>
    <rPh sb="12" eb="14">
      <t>ギジュツ</t>
    </rPh>
    <rPh sb="14" eb="16">
      <t>ケンキュウ</t>
    </rPh>
    <rPh sb="16" eb="17">
      <t>ショ</t>
    </rPh>
    <phoneticPr fontId="1"/>
  </si>
  <si>
    <t>公益財団法人　　　　　　　　　つくば科学万博記念財団　　</t>
    <rPh sb="0" eb="2">
      <t>コウエキ</t>
    </rPh>
    <rPh sb="2" eb="4">
      <t>ザイダン</t>
    </rPh>
    <rPh sb="4" eb="6">
      <t>ホウジン</t>
    </rPh>
    <rPh sb="18" eb="20">
      <t>カガク</t>
    </rPh>
    <rPh sb="20" eb="22">
      <t>バンパク</t>
    </rPh>
    <rPh sb="22" eb="24">
      <t>キネン</t>
    </rPh>
    <rPh sb="24" eb="26">
      <t>ザイダン</t>
    </rPh>
    <phoneticPr fontId="1"/>
  </si>
  <si>
    <t>出展料</t>
    <rPh sb="0" eb="3">
      <t>シュッテンリョウ</t>
    </rPh>
    <phoneticPr fontId="1"/>
  </si>
  <si>
    <t>公益社団法人　　　　　　　　　日本地球惑星科学連合　　　</t>
    <rPh sb="0" eb="2">
      <t>コウエキ</t>
    </rPh>
    <rPh sb="2" eb="4">
      <t>シャダン</t>
    </rPh>
    <rPh sb="4" eb="6">
      <t>ホウジン</t>
    </rPh>
    <rPh sb="15" eb="17">
      <t>ニホン</t>
    </rPh>
    <rPh sb="17" eb="19">
      <t>チキュウ</t>
    </rPh>
    <rPh sb="19" eb="21">
      <t>ワクセイ</t>
    </rPh>
    <rPh sb="21" eb="23">
      <t>カガク</t>
    </rPh>
    <rPh sb="23" eb="25">
      <t>レンゴウ</t>
    </rPh>
    <phoneticPr fontId="1"/>
  </si>
  <si>
    <t>公益社団法人　　　　　　　　　日本測量協会　　　　　　　　　</t>
    <rPh sb="0" eb="2">
      <t>コウエキ</t>
    </rPh>
    <rPh sb="2" eb="4">
      <t>シャダン</t>
    </rPh>
    <rPh sb="4" eb="6">
      <t>ホウジン</t>
    </rPh>
    <rPh sb="15" eb="17">
      <t>ニホン</t>
    </rPh>
    <rPh sb="17" eb="19">
      <t>ソクリョウ</t>
    </rPh>
    <rPh sb="19" eb="21">
      <t>キョウカイ</t>
    </rPh>
    <phoneticPr fontId="1"/>
  </si>
  <si>
    <t>公益社団法人　　　　　　　　　日本雪氷学会　　　　　　　　　</t>
    <rPh sb="0" eb="2">
      <t>コウエキ</t>
    </rPh>
    <rPh sb="2" eb="4">
      <t>シャダン</t>
    </rPh>
    <rPh sb="4" eb="6">
      <t>ホウジン</t>
    </rPh>
    <rPh sb="15" eb="17">
      <t>ニホン</t>
    </rPh>
    <rPh sb="17" eb="19">
      <t>セッピョウ</t>
    </rPh>
    <rPh sb="19" eb="21">
      <t>ガッカイ</t>
    </rPh>
    <phoneticPr fontId="1"/>
  </si>
  <si>
    <t>印刷費</t>
    <rPh sb="0" eb="2">
      <t>インサツ</t>
    </rPh>
    <rPh sb="2" eb="3">
      <t>ヒ</t>
    </rPh>
    <phoneticPr fontId="1"/>
  </si>
  <si>
    <t>公益財団法人　　　　　　　　　つくば科学万博記念財団　　　</t>
    <rPh sb="0" eb="2">
      <t>コウエキ</t>
    </rPh>
    <rPh sb="2" eb="4">
      <t>ザイダン</t>
    </rPh>
    <rPh sb="4" eb="6">
      <t>ホウジン</t>
    </rPh>
    <rPh sb="18" eb="20">
      <t>カガク</t>
    </rPh>
    <rPh sb="20" eb="22">
      <t>バンパク</t>
    </rPh>
    <rPh sb="22" eb="24">
      <t>キネン</t>
    </rPh>
    <rPh sb="24" eb="26">
      <t>ザイダン</t>
    </rPh>
    <phoneticPr fontId="1"/>
  </si>
  <si>
    <t>研修費</t>
    <rPh sb="0" eb="3">
      <t>ケンシュウヒ</t>
    </rPh>
    <phoneticPr fontId="1"/>
  </si>
  <si>
    <t>公益社団法人日本地震学会</t>
    <rPh sb="0" eb="2">
      <t>コウエキ</t>
    </rPh>
    <rPh sb="2" eb="4">
      <t>シャダン</t>
    </rPh>
    <rPh sb="4" eb="6">
      <t>ホウジン</t>
    </rPh>
    <rPh sb="6" eb="8">
      <t>ニホン</t>
    </rPh>
    <rPh sb="8" eb="10">
      <t>ジシン</t>
    </rPh>
    <rPh sb="10" eb="12">
      <t>ガッカイ</t>
    </rPh>
    <phoneticPr fontId="1"/>
  </si>
  <si>
    <t>平成28年5月20日
他5件</t>
    <rPh sb="11" eb="12">
      <t>ホカ</t>
    </rPh>
    <rPh sb="13" eb="14">
      <t>ケン</t>
    </rPh>
    <phoneticPr fontId="1"/>
  </si>
  <si>
    <t>・法人が主催する会議に参加又は同会議において研究発表等を行う予定があるため。
・法人が発行する出版物等に投稿する予定があるため。
・法人の会員等にならなければ得られない情報収集等ができるため。
・会員等の特典により、研究所の経費削減に繋がることが明確であるため</t>
    <rPh sb="1" eb="3">
      <t>ホウジン</t>
    </rPh>
    <rPh sb="102" eb="104">
      <t>トクテン</t>
    </rPh>
    <phoneticPr fontId="1"/>
  </si>
  <si>
    <t>国立研究開発法人
海洋研究開発機構</t>
    <rPh sb="0" eb="2">
      <t>コクリツ</t>
    </rPh>
    <rPh sb="2" eb="4">
      <t>ケンキュウ</t>
    </rPh>
    <rPh sb="4" eb="6">
      <t>カイハツ</t>
    </rPh>
    <rPh sb="6" eb="8">
      <t>ホウジン</t>
    </rPh>
    <rPh sb="9" eb="11">
      <t>カイヨウ</t>
    </rPh>
    <rPh sb="11" eb="13">
      <t>ケンキュウ</t>
    </rPh>
    <rPh sb="13" eb="15">
      <t>カイハツ</t>
    </rPh>
    <rPh sb="15" eb="17">
      <t>キコウ</t>
    </rPh>
    <phoneticPr fontId="1"/>
  </si>
  <si>
    <t>放射線講習受講料</t>
    <phoneticPr fontId="1"/>
  </si>
  <si>
    <t>平成28年12月9日
他1件</t>
    <rPh sb="0" eb="2">
      <t>ヘイセイ</t>
    </rPh>
    <rPh sb="4" eb="5">
      <t>ネン</t>
    </rPh>
    <rPh sb="7" eb="8">
      <t>ガツ</t>
    </rPh>
    <rPh sb="9" eb="10">
      <t>ニチ</t>
    </rPh>
    <rPh sb="11" eb="12">
      <t>ホカ</t>
    </rPh>
    <rPh sb="13" eb="14">
      <t>ケン</t>
    </rPh>
    <phoneticPr fontId="1"/>
  </si>
  <si>
    <t>SPring-8利用に伴う消耗品使用料</t>
    <phoneticPr fontId="1"/>
  </si>
  <si>
    <t>平成28年6月24日
他5件</t>
    <rPh sb="0" eb="2">
      <t>ヘイセイ</t>
    </rPh>
    <rPh sb="4" eb="5">
      <t>ネン</t>
    </rPh>
    <rPh sb="6" eb="7">
      <t>ガツ</t>
    </rPh>
    <rPh sb="9" eb="10">
      <t>ニチ</t>
    </rPh>
    <rPh sb="11" eb="12">
      <t>ホカ</t>
    </rPh>
    <rPh sb="13" eb="14">
      <t>ケン</t>
    </rPh>
    <phoneticPr fontId="1"/>
  </si>
  <si>
    <t>公益財団法人深田地質研究所</t>
    <phoneticPr fontId="1"/>
  </si>
  <si>
    <t>科研費分担金</t>
    <phoneticPr fontId="1"/>
  </si>
  <si>
    <t>平成28年9月2日
他3件</t>
    <rPh sb="0" eb="2">
      <t>ヘイセイ</t>
    </rPh>
    <rPh sb="4" eb="5">
      <t>ネン</t>
    </rPh>
    <rPh sb="6" eb="7">
      <t>ガツ</t>
    </rPh>
    <rPh sb="8" eb="9">
      <t>ニチ</t>
    </rPh>
    <rPh sb="10" eb="11">
      <t>ホカ</t>
    </rPh>
    <rPh sb="12" eb="13">
      <t>ケン</t>
    </rPh>
    <phoneticPr fontId="1"/>
  </si>
  <si>
    <t>公益社団法人日本気象学会</t>
    <rPh sb="2" eb="3">
      <t>シャ</t>
    </rPh>
    <phoneticPr fontId="1"/>
  </si>
  <si>
    <t>論文投稿料</t>
    <rPh sb="0" eb="2">
      <t>ロンブン</t>
    </rPh>
    <rPh sb="2" eb="4">
      <t>トウコウ</t>
    </rPh>
    <rPh sb="4" eb="5">
      <t>リョウ</t>
    </rPh>
    <phoneticPr fontId="1"/>
  </si>
  <si>
    <t>平成28年7月22日
他7件</t>
    <rPh sb="0" eb="2">
      <t>ヘイセイ</t>
    </rPh>
    <rPh sb="4" eb="5">
      <t>ネン</t>
    </rPh>
    <rPh sb="6" eb="7">
      <t>ガツ</t>
    </rPh>
    <rPh sb="9" eb="10">
      <t>ニチ</t>
    </rPh>
    <phoneticPr fontId="1"/>
  </si>
  <si>
    <t>公益社団法人日本地球惑星科学連合</t>
    <rPh sb="2" eb="3">
      <t>シャ</t>
    </rPh>
    <phoneticPr fontId="1"/>
  </si>
  <si>
    <t>会場借料</t>
    <rPh sb="0" eb="2">
      <t>カイジョウ</t>
    </rPh>
    <rPh sb="2" eb="4">
      <t>シャクリョウ</t>
    </rPh>
    <phoneticPr fontId="1"/>
  </si>
  <si>
    <t>国立研究開発法人
宇宙航空研究開発機構</t>
    <phoneticPr fontId="1"/>
  </si>
  <si>
    <t>公益財団法人
国際科学振興財団</t>
    <phoneticPr fontId="1"/>
  </si>
  <si>
    <t>公益社団法人
日本実験動物学会</t>
    <phoneticPr fontId="1"/>
  </si>
  <si>
    <t>小動物飼育装置技術開発にかかる学術論文の投稿料</t>
  </si>
  <si>
    <t>公益社団法人
日本地球惑星科学連合</t>
    <rPh sb="0" eb="2">
      <t>コウエキ</t>
    </rPh>
    <rPh sb="2" eb="4">
      <t>シャダン</t>
    </rPh>
    <rPh sb="4" eb="6">
      <t>ホウジン</t>
    </rPh>
    <phoneticPr fontId="1"/>
  </si>
  <si>
    <t>日本地球惑星科学連合２０１６年大会　団体展示用ブース出展料</t>
    <phoneticPr fontId="1"/>
  </si>
  <si>
    <t>日本地球惑星科学連合２０１６年大会　一般展示ブース出展料</t>
    <phoneticPr fontId="1"/>
  </si>
  <si>
    <t>公益財団法人
早稲田奉仕園</t>
    <phoneticPr fontId="1"/>
  </si>
  <si>
    <t>新学術領域　「宇宙に生きる」全体会議等の開催にかかる会議室の利用</t>
    <phoneticPr fontId="1"/>
  </si>
  <si>
    <t>公益社団法人
ボイラ・クレーン安全協会　
宮城事務所</t>
    <phoneticPr fontId="1"/>
  </si>
  <si>
    <t>ボイラー・第一種圧力容器　性能検査料の納付</t>
  </si>
  <si>
    <t>公益社団法人
日本雪氷学会</t>
    <phoneticPr fontId="1"/>
  </si>
  <si>
    <t>論文掲載料の支払い（日本雪氷学会誌：永井　裕人分）</t>
    <phoneticPr fontId="1"/>
  </si>
  <si>
    <t>国立研究開発法人宇宙航空研究開発機構</t>
    <rPh sb="0" eb="2">
      <t>コクリツ</t>
    </rPh>
    <rPh sb="2" eb="4">
      <t>ケンキュウ</t>
    </rPh>
    <rPh sb="4" eb="6">
      <t>カイハツ</t>
    </rPh>
    <rPh sb="6" eb="8">
      <t>ホウジン</t>
    </rPh>
    <rPh sb="8" eb="10">
      <t>ウチュウ</t>
    </rPh>
    <rPh sb="10" eb="12">
      <t>コウクウ</t>
    </rPh>
    <rPh sb="12" eb="14">
      <t>ケンキュウ</t>
    </rPh>
    <rPh sb="14" eb="16">
      <t>カイハツ</t>
    </rPh>
    <rPh sb="16" eb="18">
      <t>キコウ</t>
    </rPh>
    <phoneticPr fontId="1"/>
  </si>
  <si>
    <t>公益社団法人日本監査役協会</t>
    <rPh sb="0" eb="2">
      <t>コウエキ</t>
    </rPh>
    <rPh sb="2" eb="4">
      <t>シャダン</t>
    </rPh>
    <rPh sb="4" eb="6">
      <t>ホウジン</t>
    </rPh>
    <rPh sb="6" eb="8">
      <t>ニホン</t>
    </rPh>
    <rPh sb="8" eb="10">
      <t>カンサ</t>
    </rPh>
    <rPh sb="10" eb="11">
      <t>ヤク</t>
    </rPh>
    <rPh sb="11" eb="13">
      <t>キョウカイ</t>
    </rPh>
    <phoneticPr fontId="1"/>
  </si>
  <si>
    <t>年会費（法人会費、年会費）</t>
    <rPh sb="0" eb="3">
      <t>ネンカイヒ</t>
    </rPh>
    <rPh sb="4" eb="6">
      <t>ホウジン</t>
    </rPh>
    <rPh sb="6" eb="8">
      <t>カイヒ</t>
    </rPh>
    <rPh sb="9" eb="12">
      <t>ネンカイヒ</t>
    </rPh>
    <phoneticPr fontId="1"/>
  </si>
  <si>
    <t>公益財団法人航空輸送技術研究センター</t>
    <rPh sb="0" eb="2">
      <t>コウエキ</t>
    </rPh>
    <rPh sb="2" eb="4">
      <t>ザイダン</t>
    </rPh>
    <rPh sb="4" eb="6">
      <t>ホウジン</t>
    </rPh>
    <rPh sb="6" eb="8">
      <t>コウクウ</t>
    </rPh>
    <rPh sb="8" eb="10">
      <t>ユソウ</t>
    </rPh>
    <rPh sb="10" eb="12">
      <t>ギジュツ</t>
    </rPh>
    <rPh sb="12" eb="14">
      <t>ケンキュウ</t>
    </rPh>
    <phoneticPr fontId="1"/>
  </si>
  <si>
    <t>賛助会費（法人会費、年会費）</t>
    <rPh sb="0" eb="2">
      <t>サンジョ</t>
    </rPh>
    <rPh sb="2" eb="4">
      <t>カイヒ</t>
    </rPh>
    <rPh sb="5" eb="7">
      <t>ホウジン</t>
    </rPh>
    <rPh sb="7" eb="9">
      <t>カイヒ</t>
    </rPh>
    <rPh sb="10" eb="13">
      <t>ネンカイヒ</t>
    </rPh>
    <phoneticPr fontId="1"/>
  </si>
  <si>
    <t>当該団体の会員にならなければ得られない情報収集等ができるため</t>
    <rPh sb="0" eb="2">
      <t>トウガイ</t>
    </rPh>
    <rPh sb="2" eb="4">
      <t>ダンタイ</t>
    </rPh>
    <rPh sb="5" eb="7">
      <t>カイイン</t>
    </rPh>
    <rPh sb="14" eb="15">
      <t>エ</t>
    </rPh>
    <rPh sb="19" eb="21">
      <t>ジョウホウ</t>
    </rPh>
    <rPh sb="21" eb="24">
      <t>シュウシュウナド</t>
    </rPh>
    <phoneticPr fontId="1"/>
  </si>
  <si>
    <t>公益社団法人未来工学研究所内航空総合技術フォーラム</t>
    <rPh sb="0" eb="2">
      <t>コウエキ</t>
    </rPh>
    <rPh sb="2" eb="4">
      <t>シャダン</t>
    </rPh>
    <rPh sb="4" eb="6">
      <t>ホウジン</t>
    </rPh>
    <rPh sb="6" eb="8">
      <t>ミライ</t>
    </rPh>
    <rPh sb="8" eb="10">
      <t>コウガク</t>
    </rPh>
    <rPh sb="10" eb="13">
      <t>ケンキュウショ</t>
    </rPh>
    <rPh sb="13" eb="14">
      <t>ナイ</t>
    </rPh>
    <rPh sb="14" eb="16">
      <t>コウクウ</t>
    </rPh>
    <rPh sb="16" eb="18">
      <t>ソウゴウ</t>
    </rPh>
    <rPh sb="18" eb="20">
      <t>ギジュツ</t>
    </rPh>
    <phoneticPr fontId="1"/>
  </si>
  <si>
    <t>当該団体の会員にならなければ得られない情報収集等ができるため</t>
    <phoneticPr fontId="1"/>
  </si>
  <si>
    <t>独立行政法人国立美術館</t>
    <rPh sb="0" eb="2">
      <t>ドクリツ</t>
    </rPh>
    <rPh sb="2" eb="4">
      <t>ギョウセイ</t>
    </rPh>
    <rPh sb="4" eb="6">
      <t>ホウジン</t>
    </rPh>
    <rPh sb="6" eb="8">
      <t>コクリツ</t>
    </rPh>
    <rPh sb="8" eb="11">
      <t>ビジュツカン</t>
    </rPh>
    <phoneticPr fontId="1"/>
  </si>
  <si>
    <t>8010005005424</t>
    <phoneticPr fontId="1"/>
  </si>
  <si>
    <t>公益財団法人
日本博物館協会</t>
    <phoneticPr fontId="1"/>
  </si>
  <si>
    <t>平成28年度日本博物館協会会費</t>
    <rPh sb="0" eb="2">
      <t>ヘイセイ</t>
    </rPh>
    <rPh sb="4" eb="6">
      <t>ネンド</t>
    </rPh>
    <rPh sb="6" eb="8">
      <t>ニホン</t>
    </rPh>
    <rPh sb="8" eb="11">
      <t>ハクブツカン</t>
    </rPh>
    <rPh sb="11" eb="13">
      <t>キョウカイ</t>
    </rPh>
    <rPh sb="13" eb="15">
      <t>カイヒ</t>
    </rPh>
    <phoneticPr fontId="1"/>
  </si>
  <si>
    <t>公益財団法人日本博物館協会への維持会費の支出については、当該法人が算出した会費の請求書に基づき各施設がそれぞれ支出している。（※）</t>
    <phoneticPr fontId="1"/>
  </si>
  <si>
    <t>平成28年5月31日
平成28年6月30日</t>
    <rPh sb="0" eb="2">
      <t>ヘイセイ</t>
    </rPh>
    <rPh sb="4" eb="5">
      <t>ネン</t>
    </rPh>
    <rPh sb="6" eb="7">
      <t>ガツ</t>
    </rPh>
    <rPh sb="9" eb="10">
      <t>ニチ</t>
    </rPh>
    <rPh sb="17" eb="18">
      <t>ガツ</t>
    </rPh>
    <rPh sb="20" eb="21">
      <t>ニチ</t>
    </rPh>
    <phoneticPr fontId="1"/>
  </si>
  <si>
    <t>日本博物館協会は、博物館活動の推進及び管理運営の改善に資するため、時宜に適した問題について専門委員会を組織し、国内外の調査研究等を実施している。
　当該協会が主催する会議等に参加することにより、国内外の美術館及び博物館についての情報収集、意見交換を行い、業務の質の向上に資することから、維持会員として参加し、会費を支出している。</t>
    <phoneticPr fontId="1"/>
  </si>
  <si>
    <t>3010505001183</t>
    <phoneticPr fontId="1"/>
  </si>
  <si>
    <t>公益財団法人日本博物館協会</t>
    <phoneticPr fontId="1"/>
  </si>
  <si>
    <t>維持会費（団体、年会費）</t>
    <rPh sb="0" eb="2">
      <t>イジ</t>
    </rPh>
    <rPh sb="5" eb="7">
      <t>ダンタイ</t>
    </rPh>
    <rPh sb="8" eb="11">
      <t>ネンカイヒ</t>
    </rPh>
    <phoneticPr fontId="1"/>
  </si>
  <si>
    <t>公益財団法人日本博物館協会への維持会費の支出については、当該法人が算出した会費の請求書に基づき各施設がそれぞれ支出している。</t>
    <phoneticPr fontId="1"/>
  </si>
  <si>
    <t>平成28年4月27日
他2件</t>
    <rPh sb="0" eb="2">
      <t>ヘイセイ</t>
    </rPh>
    <rPh sb="4" eb="5">
      <t>ネン</t>
    </rPh>
    <rPh sb="6" eb="7">
      <t>ガツ</t>
    </rPh>
    <rPh sb="9" eb="10">
      <t>ニチ</t>
    </rPh>
    <rPh sb="11" eb="12">
      <t>ホカ</t>
    </rPh>
    <rPh sb="13" eb="14">
      <t>ケン</t>
    </rPh>
    <phoneticPr fontId="1"/>
  </si>
  <si>
    <t>国立文化財機構は、中期目標で「国内外の博物館活動への寄与」を掲げている。この目標達成の一手段として、維持会員となり「全国博物館会議」を組織するとともに、当該法人の行う諸事業に参画するための会費を支払う必要がある。</t>
    <rPh sb="0" eb="7">
      <t>コクリツブンカザイキコウ</t>
    </rPh>
    <rPh sb="9" eb="11">
      <t>チュウキ</t>
    </rPh>
    <rPh sb="11" eb="13">
      <t>モクヒョウ</t>
    </rPh>
    <rPh sb="15" eb="18">
      <t>コクナイガイ</t>
    </rPh>
    <rPh sb="19" eb="22">
      <t>ハクブツカン</t>
    </rPh>
    <rPh sb="22" eb="24">
      <t>カツドウ</t>
    </rPh>
    <rPh sb="26" eb="28">
      <t>キヨ</t>
    </rPh>
    <rPh sb="30" eb="31">
      <t>カカ</t>
    </rPh>
    <rPh sb="38" eb="40">
      <t>モクヒョウ</t>
    </rPh>
    <rPh sb="40" eb="42">
      <t>タッセイ</t>
    </rPh>
    <rPh sb="43" eb="46">
      <t>イチシュダン</t>
    </rPh>
    <rPh sb="50" eb="52">
      <t>イジ</t>
    </rPh>
    <rPh sb="52" eb="54">
      <t>カイイン</t>
    </rPh>
    <rPh sb="58" eb="60">
      <t>ゼンコク</t>
    </rPh>
    <rPh sb="60" eb="63">
      <t>ハクブツカン</t>
    </rPh>
    <rPh sb="63" eb="65">
      <t>カイギ</t>
    </rPh>
    <rPh sb="67" eb="69">
      <t>ソシキ</t>
    </rPh>
    <rPh sb="76" eb="78">
      <t>トウガイ</t>
    </rPh>
    <rPh sb="78" eb="80">
      <t>ホウジン</t>
    </rPh>
    <rPh sb="81" eb="82">
      <t>オコナ</t>
    </rPh>
    <rPh sb="83" eb="84">
      <t>ショ</t>
    </rPh>
    <rPh sb="84" eb="86">
      <t>ジギョウ</t>
    </rPh>
    <rPh sb="87" eb="89">
      <t>サンカク</t>
    </rPh>
    <rPh sb="94" eb="96">
      <t>カイヒ</t>
    </rPh>
    <rPh sb="97" eb="99">
      <t>シハラ</t>
    </rPh>
    <rPh sb="100" eb="102">
      <t>ヒツヨウ</t>
    </rPh>
    <phoneticPr fontId="1"/>
  </si>
  <si>
    <t>厚生労働省</t>
    <rPh sb="0" eb="2">
      <t>コウセイ</t>
    </rPh>
    <rPh sb="2" eb="5">
      <t>ロウドウショウ</t>
    </rPh>
    <phoneticPr fontId="1"/>
  </si>
  <si>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1"/>
  </si>
  <si>
    <t>事業参加費</t>
    <rPh sb="0" eb="2">
      <t>ジギョウ</t>
    </rPh>
    <phoneticPr fontId="15"/>
  </si>
  <si>
    <t>-</t>
    <phoneticPr fontId="15"/>
  </si>
  <si>
    <t>受講料</t>
    <rPh sb="0" eb="3">
      <t>ジュコウリョウ</t>
    </rPh>
    <phoneticPr fontId="15"/>
  </si>
  <si>
    <t>-</t>
    <phoneticPr fontId="15"/>
  </si>
  <si>
    <t>医療の質の向上及び地域医療連携促進のために、会員へ提供される医療情報等が必要であるため。</t>
    <phoneticPr fontId="15"/>
  </si>
  <si>
    <t>公財</t>
    <rPh sb="0" eb="2">
      <t>コウザイ</t>
    </rPh>
    <phoneticPr fontId="15"/>
  </si>
  <si>
    <t>医師会費(個人会費)</t>
    <rPh sb="0" eb="3">
      <t>イシカイ</t>
    </rPh>
    <rPh sb="3" eb="4">
      <t>ヒ</t>
    </rPh>
    <rPh sb="5" eb="7">
      <t>コジン</t>
    </rPh>
    <rPh sb="7" eb="9">
      <t>カイヒ</t>
    </rPh>
    <phoneticPr fontId="15"/>
  </si>
  <si>
    <t>日本医師会臨床検査精度管理調査参加費</t>
    <rPh sb="0" eb="2">
      <t>ニホン</t>
    </rPh>
    <rPh sb="2" eb="5">
      <t>イシカイ</t>
    </rPh>
    <rPh sb="5" eb="7">
      <t>リンショウ</t>
    </rPh>
    <rPh sb="7" eb="9">
      <t>ケンサ</t>
    </rPh>
    <rPh sb="9" eb="11">
      <t>セイド</t>
    </rPh>
    <rPh sb="11" eb="13">
      <t>カンリ</t>
    </rPh>
    <rPh sb="13" eb="15">
      <t>チョウサ</t>
    </rPh>
    <rPh sb="15" eb="18">
      <t>サンカヒ</t>
    </rPh>
    <phoneticPr fontId="15"/>
  </si>
  <si>
    <t>賛助会費（法人会費、年会費）</t>
    <rPh sb="0" eb="2">
      <t>サンジョ</t>
    </rPh>
    <rPh sb="2" eb="4">
      <t>カイヒ</t>
    </rPh>
    <rPh sb="5" eb="7">
      <t>ホウジン</t>
    </rPh>
    <rPh sb="7" eb="9">
      <t>カイヒ</t>
    </rPh>
    <rPh sb="10" eb="13">
      <t>ネンカイヒ</t>
    </rPh>
    <phoneticPr fontId="15"/>
  </si>
  <si>
    <t>病院機能評価・申込料</t>
    <rPh sb="0" eb="2">
      <t>ビョウイン</t>
    </rPh>
    <rPh sb="2" eb="4">
      <t>キノウ</t>
    </rPh>
    <rPh sb="4" eb="6">
      <t>ヒョウカ</t>
    </rPh>
    <rPh sb="7" eb="9">
      <t>モウシコミ</t>
    </rPh>
    <rPh sb="9" eb="10">
      <t>リョウ</t>
    </rPh>
    <phoneticPr fontId="15"/>
  </si>
  <si>
    <t>産科医療補償制度掛金</t>
    <phoneticPr fontId="15"/>
  </si>
  <si>
    <t>講師派遣料</t>
    <rPh sb="0" eb="2">
      <t>コウシ</t>
    </rPh>
    <rPh sb="2" eb="4">
      <t>ハケン</t>
    </rPh>
    <rPh sb="4" eb="5">
      <t>リョウ</t>
    </rPh>
    <phoneticPr fontId="15"/>
  </si>
  <si>
    <t>評価料申込金</t>
  </si>
  <si>
    <t>申請費</t>
    <rPh sb="2" eb="3">
      <t>ヒ</t>
    </rPh>
    <phoneticPr fontId="15"/>
  </si>
  <si>
    <t>医師臨床研修マッチング手数料</t>
  </si>
  <si>
    <t>学会会費(法人会費、年会費)</t>
    <rPh sb="0" eb="2">
      <t>ガッカイ</t>
    </rPh>
    <rPh sb="2" eb="4">
      <t>カイヒ</t>
    </rPh>
    <rPh sb="5" eb="7">
      <t>ホウジン</t>
    </rPh>
    <rPh sb="7" eb="9">
      <t>カイヒ</t>
    </rPh>
    <rPh sb="10" eb="13">
      <t>ネンカイヒ</t>
    </rPh>
    <phoneticPr fontId="15"/>
  </si>
  <si>
    <t>協会会費（法人会費、年会費）</t>
    <rPh sb="2" eb="4">
      <t>カイヒ</t>
    </rPh>
    <phoneticPr fontId="15"/>
  </si>
  <si>
    <t>受講料</t>
    <phoneticPr fontId="15"/>
  </si>
  <si>
    <t>独立行政法人高齢・障害・求職者雇用支援機構</t>
    <rPh sb="0" eb="2">
      <t>ドクリツ</t>
    </rPh>
    <rPh sb="2" eb="4">
      <t>ギョウセイ</t>
    </rPh>
    <rPh sb="4" eb="6">
      <t>ホウジン</t>
    </rPh>
    <rPh sb="6" eb="8">
      <t>コウレイ</t>
    </rPh>
    <rPh sb="9" eb="11">
      <t>ショウガイ</t>
    </rPh>
    <rPh sb="12" eb="15">
      <t>キュウショクシャ</t>
    </rPh>
    <rPh sb="15" eb="17">
      <t>コヨウ</t>
    </rPh>
    <rPh sb="17" eb="19">
      <t>シエン</t>
    </rPh>
    <rPh sb="19" eb="21">
      <t>キコウ</t>
    </rPh>
    <phoneticPr fontId="1"/>
  </si>
  <si>
    <t>公益財団法人
日本障害者リハビリテーション協会</t>
    <phoneticPr fontId="1"/>
  </si>
  <si>
    <t>　 会員であることにより、当該協会が収集・翻訳等を行っている国内外の障害者リハビリテーションに関する幅広い最新情報について、いち早く提供を受けることができること、また、当該協会が持つ国内の障害者団体とのネットワークを活用することができ、当機構の実施する各種障害者関係業務における障害者団体からの協力を得る際に有益であることから、当機構の障害者雇用支援業務に不可欠であるため。</t>
    <phoneticPr fontId="1"/>
  </si>
  <si>
    <t>公益財団法人
産業雇用安定センター</t>
    <phoneticPr fontId="1"/>
  </si>
  <si>
    <t>障害者雇用調整金</t>
    <rPh sb="0" eb="3">
      <t>ショウガイシャ</t>
    </rPh>
    <rPh sb="3" eb="5">
      <t>コヨウ</t>
    </rPh>
    <rPh sb="5" eb="7">
      <t>チョウセイ</t>
    </rPh>
    <rPh sb="7" eb="8">
      <t>キン</t>
    </rPh>
    <phoneticPr fontId="1"/>
  </si>
  <si>
    <t>公財</t>
    <rPh sb="0" eb="1">
      <t>オオヤケ</t>
    </rPh>
    <rPh sb="1" eb="2">
      <t>ザイ</t>
    </rPh>
    <phoneticPr fontId="1"/>
  </si>
  <si>
    <t>公益財団法人　ＪＫＡ</t>
  </si>
  <si>
    <t>公益財団法人
地球環境戦略研究機関</t>
    <phoneticPr fontId="1"/>
  </si>
  <si>
    <t>公益財団法人
日本盲導犬協会</t>
    <phoneticPr fontId="1"/>
  </si>
  <si>
    <t>公益財団法人
キープ協会</t>
    <phoneticPr fontId="1"/>
  </si>
  <si>
    <t>公益財団法人
大阪キリスト教青年会（大阪ＹＭＣＡ）</t>
    <phoneticPr fontId="1"/>
  </si>
  <si>
    <t>公益社団法人
ボイラ・クレーン安全協会</t>
    <phoneticPr fontId="1"/>
  </si>
  <si>
    <t>公益社団法人
日本測量協会</t>
    <phoneticPr fontId="1"/>
  </si>
  <si>
    <t>独立行政法人
福祉医療機構</t>
    <rPh sb="0" eb="2">
      <t>ドクリツ</t>
    </rPh>
    <rPh sb="2" eb="4">
      <t>ギョウセイ</t>
    </rPh>
    <rPh sb="4" eb="6">
      <t>ホウジン</t>
    </rPh>
    <rPh sb="7" eb="9">
      <t>フクシ</t>
    </rPh>
    <rPh sb="9" eb="11">
      <t>イリョウ</t>
    </rPh>
    <rPh sb="11" eb="13">
      <t>キコウ</t>
    </rPh>
    <phoneticPr fontId="1"/>
  </si>
  <si>
    <t>公益社団法人
日本監査役協会</t>
    <rPh sb="0" eb="2">
      <t>コウエキ</t>
    </rPh>
    <rPh sb="2" eb="4">
      <t>シャダン</t>
    </rPh>
    <rPh sb="4" eb="6">
      <t>ホウジン</t>
    </rPh>
    <rPh sb="7" eb="9">
      <t>ニホン</t>
    </rPh>
    <rPh sb="9" eb="12">
      <t>カンサヤク</t>
    </rPh>
    <rPh sb="12" eb="14">
      <t>キョウカイ</t>
    </rPh>
    <phoneticPr fontId="1"/>
  </si>
  <si>
    <t>年会費
1人目　100,000
2人目以降　60,000</t>
    <rPh sb="0" eb="3">
      <t>ネンカイヒ</t>
    </rPh>
    <rPh sb="4" eb="6">
      <t>ヒトリ</t>
    </rPh>
    <rPh sb="6" eb="7">
      <t>メ</t>
    </rPh>
    <rPh sb="17" eb="18">
      <t>ニン</t>
    </rPh>
    <rPh sb="18" eb="19">
      <t>メ</t>
    </rPh>
    <rPh sb="19" eb="21">
      <t>イコウ</t>
    </rPh>
    <phoneticPr fontId="1"/>
  </si>
  <si>
    <t>監事（監査役）監査に係る情報収集、意見交換及び同協会主催セミナーに参加するため。
もって、機構の監事監査の品質向上に資するため。</t>
    <phoneticPr fontId="1"/>
  </si>
  <si>
    <t>独立行政法人国立重度知的障害者総合施設のぞみの園</t>
    <rPh sb="0" eb="2">
      <t>ドクリツ</t>
    </rPh>
    <rPh sb="2" eb="4">
      <t>ギョウセイ</t>
    </rPh>
    <rPh sb="4" eb="6">
      <t>ホウジン</t>
    </rPh>
    <rPh sb="6" eb="8">
      <t>コクリツ</t>
    </rPh>
    <rPh sb="8" eb="10">
      <t>ジュウド</t>
    </rPh>
    <rPh sb="10" eb="12">
      <t>チテキ</t>
    </rPh>
    <rPh sb="12" eb="15">
      <t>ショウガイシャ</t>
    </rPh>
    <rPh sb="15" eb="17">
      <t>ソウゴウ</t>
    </rPh>
    <rPh sb="17" eb="19">
      <t>シセツ</t>
    </rPh>
    <rPh sb="23" eb="24">
      <t>ソノ</t>
    </rPh>
    <phoneticPr fontId="1"/>
  </si>
  <si>
    <t>公益財団法人
日本知的障害者
福祉協会</t>
    <rPh sb="0" eb="2">
      <t>コウエキ</t>
    </rPh>
    <rPh sb="2" eb="6">
      <t>ザイダンホウジン</t>
    </rPh>
    <rPh sb="7" eb="9">
      <t>ニホン</t>
    </rPh>
    <rPh sb="9" eb="11">
      <t>チテキ</t>
    </rPh>
    <rPh sb="11" eb="14">
      <t>ショウガイシャ</t>
    </rPh>
    <rPh sb="15" eb="17">
      <t>フクシ</t>
    </rPh>
    <rPh sb="17" eb="19">
      <t>キョウカイ</t>
    </rPh>
    <phoneticPr fontId="1"/>
  </si>
  <si>
    <t>団体会費</t>
    <rPh sb="0" eb="2">
      <t>ダンタイ</t>
    </rPh>
    <rPh sb="2" eb="4">
      <t>カイヒ</t>
    </rPh>
    <phoneticPr fontId="1"/>
  </si>
  <si>
    <t>公益財団法人日本知的障害者福祉協会の会員が運営する福祉施設の事業形態、定員規模に応じて算出した額を支出している。
※内訳は次のとおり。
・障害児通所支援（20～59人）33,000円
・日中活動系サービス（60人以上）37,000円
・施設入所支援（100人以上）24,000円
・共同生活援助（15～30人以上）10,000円
・相談支援事業
14,000円</t>
    <rPh sb="0" eb="2">
      <t>コウエキ</t>
    </rPh>
    <rPh sb="2" eb="6">
      <t>ザイダンホウジン</t>
    </rPh>
    <rPh sb="6" eb="8">
      <t>ニホン</t>
    </rPh>
    <rPh sb="8" eb="10">
      <t>チテキ</t>
    </rPh>
    <rPh sb="10" eb="13">
      <t>ショウガイシャ</t>
    </rPh>
    <rPh sb="13" eb="15">
      <t>フクシ</t>
    </rPh>
    <rPh sb="15" eb="17">
      <t>キョウカイ</t>
    </rPh>
    <rPh sb="18" eb="20">
      <t>カイイン</t>
    </rPh>
    <rPh sb="21" eb="23">
      <t>ウンエイ</t>
    </rPh>
    <rPh sb="25" eb="27">
      <t>フクシ</t>
    </rPh>
    <rPh sb="27" eb="29">
      <t>シセツ</t>
    </rPh>
    <rPh sb="30" eb="32">
      <t>ジギョウ</t>
    </rPh>
    <rPh sb="32" eb="34">
      <t>ケイタイ</t>
    </rPh>
    <rPh sb="35" eb="37">
      <t>テイイン</t>
    </rPh>
    <rPh sb="37" eb="39">
      <t>キボ</t>
    </rPh>
    <rPh sb="40" eb="41">
      <t>オウ</t>
    </rPh>
    <rPh sb="43" eb="45">
      <t>サンシュツ</t>
    </rPh>
    <rPh sb="47" eb="48">
      <t>ガク</t>
    </rPh>
    <rPh sb="49" eb="51">
      <t>シシュツ</t>
    </rPh>
    <rPh sb="58" eb="60">
      <t>ウチワケ</t>
    </rPh>
    <rPh sb="61" eb="62">
      <t>ツギ</t>
    </rPh>
    <rPh sb="69" eb="72">
      <t>ショウガイジ</t>
    </rPh>
    <rPh sb="72" eb="74">
      <t>ツウショ</t>
    </rPh>
    <rPh sb="74" eb="76">
      <t>シエン</t>
    </rPh>
    <rPh sb="82" eb="83">
      <t>ニン</t>
    </rPh>
    <rPh sb="90" eb="91">
      <t>エン</t>
    </rPh>
    <rPh sb="93" eb="95">
      <t>ニッチュウ</t>
    </rPh>
    <rPh sb="95" eb="97">
      <t>カツドウ</t>
    </rPh>
    <rPh sb="97" eb="98">
      <t>ケイ</t>
    </rPh>
    <rPh sb="105" eb="106">
      <t>ニン</t>
    </rPh>
    <rPh sb="106" eb="108">
      <t>イジョウ</t>
    </rPh>
    <rPh sb="115" eb="116">
      <t>エン</t>
    </rPh>
    <rPh sb="118" eb="120">
      <t>シセツ</t>
    </rPh>
    <rPh sb="120" eb="122">
      <t>ニュウショ</t>
    </rPh>
    <rPh sb="122" eb="124">
      <t>シエン</t>
    </rPh>
    <rPh sb="128" eb="129">
      <t>ニン</t>
    </rPh>
    <rPh sb="129" eb="131">
      <t>イジョウ</t>
    </rPh>
    <rPh sb="138" eb="139">
      <t>エン</t>
    </rPh>
    <rPh sb="141" eb="143">
      <t>キョウドウ</t>
    </rPh>
    <rPh sb="143" eb="145">
      <t>セイカツ</t>
    </rPh>
    <rPh sb="145" eb="147">
      <t>エンジョ</t>
    </rPh>
    <rPh sb="153" eb="154">
      <t>ニン</t>
    </rPh>
    <rPh sb="154" eb="156">
      <t>イジョウ</t>
    </rPh>
    <rPh sb="163" eb="164">
      <t>エン</t>
    </rPh>
    <rPh sb="166" eb="168">
      <t>ソウダン</t>
    </rPh>
    <rPh sb="168" eb="170">
      <t>シエン</t>
    </rPh>
    <rPh sb="170" eb="172">
      <t>ジギョウ</t>
    </rPh>
    <rPh sb="179" eb="180">
      <t>エン</t>
    </rPh>
    <phoneticPr fontId="1"/>
  </si>
  <si>
    <t>知的障害者の福祉の増進を図ることを目的とした活動に必要な経費として負担。</t>
    <rPh sb="0" eb="2">
      <t>チテキ</t>
    </rPh>
    <rPh sb="2" eb="5">
      <t>ショウガイシャ</t>
    </rPh>
    <rPh sb="6" eb="8">
      <t>フクシ</t>
    </rPh>
    <rPh sb="9" eb="11">
      <t>ゾウシン</t>
    </rPh>
    <rPh sb="12" eb="13">
      <t>ハカ</t>
    </rPh>
    <rPh sb="17" eb="19">
      <t>モクテキ</t>
    </rPh>
    <rPh sb="22" eb="24">
      <t>カツドウ</t>
    </rPh>
    <rPh sb="25" eb="27">
      <t>ヒツヨウ</t>
    </rPh>
    <rPh sb="28" eb="30">
      <t>ケイヒ</t>
    </rPh>
    <rPh sb="33" eb="35">
      <t>フタン</t>
    </rPh>
    <phoneticPr fontId="1"/>
  </si>
  <si>
    <t>独立行政法人　労働政策研究・研修機構</t>
    <rPh sb="0" eb="2">
      <t>ドクリツ</t>
    </rPh>
    <rPh sb="2" eb="4">
      <t>ギョウセイ</t>
    </rPh>
    <rPh sb="4" eb="6">
      <t>ホウジン</t>
    </rPh>
    <rPh sb="7" eb="9">
      <t>ロウドウ</t>
    </rPh>
    <rPh sb="9" eb="11">
      <t>セイサク</t>
    </rPh>
    <rPh sb="11" eb="13">
      <t>ケンキュウ</t>
    </rPh>
    <rPh sb="14" eb="16">
      <t>ケンシュウ</t>
    </rPh>
    <rPh sb="16" eb="18">
      <t>キコウ</t>
    </rPh>
    <phoneticPr fontId="1"/>
  </si>
  <si>
    <t>公益社団法人日本経済研究センター</t>
    <rPh sb="0" eb="2">
      <t>コウエキ</t>
    </rPh>
    <rPh sb="2" eb="4">
      <t>シャダン</t>
    </rPh>
    <rPh sb="4" eb="6">
      <t>ホウジン</t>
    </rPh>
    <rPh sb="6" eb="8">
      <t>ニホン</t>
    </rPh>
    <rPh sb="8" eb="10">
      <t>ケイザイ</t>
    </rPh>
    <rPh sb="10" eb="12">
      <t>ケンキュウ</t>
    </rPh>
    <phoneticPr fontId="1"/>
  </si>
  <si>
    <t>労働力需給の将来推計を実施するに当たり、左記法人が所有する「中期経済予測」を活用する必要があった。当該データを入手するには、会員となる必要があること、また、代替となる類似データも他に見当たらないことから、左記法人の会費を支出したもの。</t>
    <phoneticPr fontId="1"/>
  </si>
  <si>
    <t>独立行政法人国立病院機構</t>
    <rPh sb="0" eb="2">
      <t>ドクリツ</t>
    </rPh>
    <rPh sb="2" eb="4">
      <t>ギョウセイ</t>
    </rPh>
    <rPh sb="4" eb="6">
      <t>ホウジン</t>
    </rPh>
    <rPh sb="6" eb="8">
      <t>コクリツ</t>
    </rPh>
    <rPh sb="8" eb="10">
      <t>ビョウイン</t>
    </rPh>
    <rPh sb="10" eb="12">
      <t>キコウ</t>
    </rPh>
    <phoneticPr fontId="1"/>
  </si>
  <si>
    <t>公益社団法人 日本臨床腫瘍学会</t>
    <phoneticPr fontId="1"/>
  </si>
  <si>
    <t>年会費</t>
    <rPh sb="0" eb="3">
      <t>ネンカイヒ</t>
    </rPh>
    <phoneticPr fontId="3"/>
  </si>
  <si>
    <t>医療の質の向上及び地域医療連携の促進に係る医療情報収集に必要なため</t>
  </si>
  <si>
    <t>厚生労働省</t>
    <phoneticPr fontId="1"/>
  </si>
  <si>
    <t>独立行政法人国立病院機構</t>
    <phoneticPr fontId="1"/>
  </si>
  <si>
    <t>公益社団法人 日本放射線技術学会</t>
    <rPh sb="0" eb="2">
      <t>コウエキ</t>
    </rPh>
    <rPh sb="2" eb="4">
      <t>シャダン</t>
    </rPh>
    <rPh sb="4" eb="6">
      <t>ホウジン</t>
    </rPh>
    <rPh sb="7" eb="9">
      <t>ニホン</t>
    </rPh>
    <phoneticPr fontId="1"/>
  </si>
  <si>
    <t>年会費</t>
    <rPh sb="0" eb="1">
      <t>ネン</t>
    </rPh>
    <rPh sb="1" eb="3">
      <t>カイヒ</t>
    </rPh>
    <phoneticPr fontId="1"/>
  </si>
  <si>
    <t>公益社団法人 日本超音波医学会</t>
    <phoneticPr fontId="1"/>
  </si>
  <si>
    <t>公益社団法人　日本リハビリテーション医学会</t>
    <phoneticPr fontId="1"/>
  </si>
  <si>
    <t>公益財団法人 日本医療機能評価機構</t>
    <rPh sb="0" eb="2">
      <t>コウエキ</t>
    </rPh>
    <rPh sb="2" eb="6">
      <t>ザイダンホウジン</t>
    </rPh>
    <phoneticPr fontId="1"/>
  </si>
  <si>
    <t>産科医療補償制度掛金</t>
    <rPh sb="0" eb="2">
      <t>サンカ</t>
    </rPh>
    <rPh sb="2" eb="4">
      <t>イリョウ</t>
    </rPh>
    <rPh sb="4" eb="6">
      <t>ホショウ</t>
    </rPh>
    <rPh sb="6" eb="8">
      <t>セイド</t>
    </rPh>
    <rPh sb="8" eb="10">
      <t>カケガネ</t>
    </rPh>
    <phoneticPr fontId="1"/>
  </si>
  <si>
    <t>公益社団法人 日本小児科学会</t>
    <phoneticPr fontId="1"/>
  </si>
  <si>
    <t>公益社団法人 日本化学療法学会</t>
    <phoneticPr fontId="1"/>
  </si>
  <si>
    <t>公益財団法人 医療研修推進財団</t>
    <phoneticPr fontId="1"/>
  </si>
  <si>
    <t>公益社団法人 全国助産師教育協議会</t>
    <phoneticPr fontId="1"/>
  </si>
  <si>
    <t>看護助産学校助産師における助産師教育の質の向上のため</t>
    <rPh sb="0" eb="2">
      <t>カンゴ</t>
    </rPh>
    <rPh sb="2" eb="4">
      <t>ジョサン</t>
    </rPh>
    <rPh sb="4" eb="6">
      <t>ガッコウ</t>
    </rPh>
    <rPh sb="6" eb="9">
      <t>ジョサンシ</t>
    </rPh>
    <rPh sb="13" eb="16">
      <t>ジョサンシ</t>
    </rPh>
    <rPh sb="16" eb="18">
      <t>キョウイク</t>
    </rPh>
    <rPh sb="19" eb="20">
      <t>シツ</t>
    </rPh>
    <rPh sb="21" eb="23">
      <t>コウジョウ</t>
    </rPh>
    <phoneticPr fontId="7"/>
  </si>
  <si>
    <t>公益社団法人　日本臓器移植ネットワーク</t>
    <phoneticPr fontId="1"/>
  </si>
  <si>
    <t>医療の質の向上及び医療情報収集に必要なため</t>
  </si>
  <si>
    <t>公益社団法人 日本産婦人科医会</t>
    <phoneticPr fontId="15"/>
  </si>
  <si>
    <t>公益社団法人 日本整形外科学会</t>
    <phoneticPr fontId="1"/>
  </si>
  <si>
    <t>公益財団法人 日本中毒情報センター</t>
    <phoneticPr fontId="1"/>
  </si>
  <si>
    <t>公益社団法人日本臨床細胞学会　細胞診専門医会</t>
    <phoneticPr fontId="1"/>
  </si>
  <si>
    <t>公益社団法人　日本医学放射線学会</t>
    <rPh sb="0" eb="2">
      <t>コウエキ</t>
    </rPh>
    <rPh sb="2" eb="6">
      <t>シャダンホウジン</t>
    </rPh>
    <phoneticPr fontId="1"/>
  </si>
  <si>
    <t>公益社団法人 全日本病院協会</t>
    <phoneticPr fontId="1"/>
  </si>
  <si>
    <t>厚生労働省</t>
    <rPh sb="0" eb="2">
      <t>コウセイ</t>
    </rPh>
    <rPh sb="2" eb="4">
      <t>ロウドウ</t>
    </rPh>
    <rPh sb="4" eb="5">
      <t>ショウ</t>
    </rPh>
    <phoneticPr fontId="1"/>
  </si>
  <si>
    <t>独立行政法人地域医療機能推進機構</t>
  </si>
  <si>
    <t>公益財団法人医療研修推進財団</t>
  </si>
  <si>
    <t>年会費</t>
    <rPh sb="0" eb="3">
      <t>ネンカイヒ</t>
    </rPh>
    <phoneticPr fontId="8"/>
  </si>
  <si>
    <t>平成28年5月18日
5月25日
5月31日
6月2日
6月7日
6月8日
6月30日
7月7日</t>
    <rPh sb="0" eb="2">
      <t>ヘイセイ</t>
    </rPh>
    <rPh sb="4" eb="5">
      <t>ネン</t>
    </rPh>
    <rPh sb="6" eb="7">
      <t>ツキ</t>
    </rPh>
    <rPh sb="9" eb="10">
      <t>ニチ</t>
    </rPh>
    <rPh sb="12" eb="13">
      <t>ツキ</t>
    </rPh>
    <rPh sb="15" eb="16">
      <t>ニチ</t>
    </rPh>
    <rPh sb="18" eb="19">
      <t>ツキ</t>
    </rPh>
    <rPh sb="21" eb="22">
      <t>ニチ</t>
    </rPh>
    <rPh sb="24" eb="25">
      <t>ツキ</t>
    </rPh>
    <rPh sb="26" eb="27">
      <t>ニチ</t>
    </rPh>
    <rPh sb="29" eb="30">
      <t>ツキ</t>
    </rPh>
    <rPh sb="31" eb="32">
      <t>ニチ</t>
    </rPh>
    <rPh sb="34" eb="35">
      <t>ツキ</t>
    </rPh>
    <rPh sb="36" eb="37">
      <t>ニチ</t>
    </rPh>
    <rPh sb="39" eb="40">
      <t>ツキ</t>
    </rPh>
    <rPh sb="42" eb="43">
      <t>ニチ</t>
    </rPh>
    <rPh sb="45" eb="46">
      <t>ツキ</t>
    </rPh>
    <rPh sb="47" eb="48">
      <t>ニチ</t>
    </rPh>
    <phoneticPr fontId="1"/>
  </si>
  <si>
    <t>医療の質の向上及び地域医療連携の促進に係る医療情報収集に必要なため</t>
    <rPh sb="0" eb="2">
      <t>イリョウ</t>
    </rPh>
    <rPh sb="3" eb="4">
      <t>シツ</t>
    </rPh>
    <rPh sb="5" eb="7">
      <t>コウジョウ</t>
    </rPh>
    <rPh sb="7" eb="8">
      <t>オヨ</t>
    </rPh>
    <rPh sb="9" eb="11">
      <t>チイキ</t>
    </rPh>
    <rPh sb="11" eb="13">
      <t>イリョウ</t>
    </rPh>
    <rPh sb="13" eb="15">
      <t>レンケイ</t>
    </rPh>
    <rPh sb="16" eb="18">
      <t>ソクシン</t>
    </rPh>
    <rPh sb="19" eb="20">
      <t>カカ</t>
    </rPh>
    <rPh sb="21" eb="23">
      <t>イリョウ</t>
    </rPh>
    <rPh sb="23" eb="25">
      <t>ジョウホウ</t>
    </rPh>
    <rPh sb="25" eb="27">
      <t>シュウシュウ</t>
    </rPh>
    <rPh sb="28" eb="30">
      <t>ヒツヨウ</t>
    </rPh>
    <phoneticPr fontId="2"/>
  </si>
  <si>
    <t>公益財団法人日本眼科学会</t>
  </si>
  <si>
    <t>平成28年9月20日
11月30日
12月15日
平成29年1月31日
3月31日</t>
    <rPh sb="0" eb="2">
      <t>ヘイセイ</t>
    </rPh>
    <rPh sb="4" eb="5">
      <t>ネン</t>
    </rPh>
    <rPh sb="6" eb="7">
      <t>ツキ</t>
    </rPh>
    <rPh sb="9" eb="10">
      <t>ニチ</t>
    </rPh>
    <rPh sb="13" eb="14">
      <t>ツキ</t>
    </rPh>
    <rPh sb="16" eb="17">
      <t>ニチ</t>
    </rPh>
    <rPh sb="20" eb="21">
      <t>ツキ</t>
    </rPh>
    <rPh sb="23" eb="24">
      <t>ニチ</t>
    </rPh>
    <rPh sb="25" eb="27">
      <t>ヘイセイ</t>
    </rPh>
    <rPh sb="29" eb="30">
      <t>ネン</t>
    </rPh>
    <rPh sb="31" eb="32">
      <t>ツキ</t>
    </rPh>
    <rPh sb="34" eb="35">
      <t>ニチ</t>
    </rPh>
    <rPh sb="37" eb="38">
      <t>ツキ</t>
    </rPh>
    <rPh sb="40" eb="41">
      <t>ニチ</t>
    </rPh>
    <phoneticPr fontId="1"/>
  </si>
  <si>
    <t>公益財団法人日本腎臓財団</t>
  </si>
  <si>
    <t>平成28年5月31日
9月16日
10月31日</t>
    <rPh sb="0" eb="2">
      <t>ヘイセイ</t>
    </rPh>
    <rPh sb="4" eb="5">
      <t>ネン</t>
    </rPh>
    <rPh sb="6" eb="7">
      <t>ツキ</t>
    </rPh>
    <rPh sb="9" eb="10">
      <t>ニチ</t>
    </rPh>
    <rPh sb="12" eb="13">
      <t>ツキ</t>
    </rPh>
    <rPh sb="15" eb="16">
      <t>ニチ</t>
    </rPh>
    <rPh sb="19" eb="20">
      <t>ツキ</t>
    </rPh>
    <rPh sb="22" eb="23">
      <t>ニチ</t>
    </rPh>
    <phoneticPr fontId="1"/>
  </si>
  <si>
    <t>公益財団法人日本中毒情報センター</t>
  </si>
  <si>
    <t>平成28年4月1日
4月7日
5月11日
7月22日</t>
    <rPh sb="0" eb="2">
      <t>ヘイセイ</t>
    </rPh>
    <rPh sb="4" eb="5">
      <t>ネン</t>
    </rPh>
    <rPh sb="6" eb="7">
      <t>ツキ</t>
    </rPh>
    <rPh sb="8" eb="9">
      <t>ニチ</t>
    </rPh>
    <rPh sb="11" eb="12">
      <t>ツキ</t>
    </rPh>
    <rPh sb="13" eb="14">
      <t>ニチ</t>
    </rPh>
    <rPh sb="16" eb="17">
      <t>ツキ</t>
    </rPh>
    <rPh sb="19" eb="20">
      <t>ニチ</t>
    </rPh>
    <rPh sb="22" eb="23">
      <t>ツキ</t>
    </rPh>
    <rPh sb="25" eb="26">
      <t>ニチ</t>
    </rPh>
    <phoneticPr fontId="1"/>
  </si>
  <si>
    <t>公益社団法人全国老人保健施設協会</t>
  </si>
  <si>
    <t>平成28年4月8日
4月12日
4月15日
4月19日
4月20日
4月28日
6月20日</t>
    <rPh sb="0" eb="2">
      <t>ヘイセイ</t>
    </rPh>
    <rPh sb="4" eb="5">
      <t>ネン</t>
    </rPh>
    <rPh sb="6" eb="7">
      <t>ツキ</t>
    </rPh>
    <rPh sb="8" eb="9">
      <t>ニチ</t>
    </rPh>
    <rPh sb="11" eb="12">
      <t>ツキ</t>
    </rPh>
    <rPh sb="14" eb="15">
      <t>ニチ</t>
    </rPh>
    <rPh sb="17" eb="18">
      <t>ツキ</t>
    </rPh>
    <rPh sb="20" eb="21">
      <t>ニチ</t>
    </rPh>
    <rPh sb="23" eb="24">
      <t>ツキ</t>
    </rPh>
    <rPh sb="26" eb="27">
      <t>ニチ</t>
    </rPh>
    <rPh sb="29" eb="30">
      <t>ツキ</t>
    </rPh>
    <rPh sb="32" eb="33">
      <t>ニチ</t>
    </rPh>
    <rPh sb="35" eb="36">
      <t>ツキ</t>
    </rPh>
    <rPh sb="38" eb="39">
      <t>ニチ</t>
    </rPh>
    <rPh sb="41" eb="42">
      <t>ツキ</t>
    </rPh>
    <rPh sb="44" eb="45">
      <t>ニチ</t>
    </rPh>
    <phoneticPr fontId="1"/>
  </si>
  <si>
    <t>公益社団法人日本医学放射線学会</t>
  </si>
  <si>
    <t>平成28年4月8日
5月13日
8月31日
9月20日</t>
    <rPh sb="0" eb="2">
      <t>ヘイセイ</t>
    </rPh>
    <rPh sb="4" eb="5">
      <t>ネン</t>
    </rPh>
    <rPh sb="6" eb="7">
      <t>ツキ</t>
    </rPh>
    <rPh sb="8" eb="9">
      <t>ニチ</t>
    </rPh>
    <rPh sb="11" eb="12">
      <t>ツキ</t>
    </rPh>
    <rPh sb="14" eb="15">
      <t>ニチ</t>
    </rPh>
    <rPh sb="17" eb="18">
      <t>ツキ</t>
    </rPh>
    <rPh sb="20" eb="21">
      <t>ニチ</t>
    </rPh>
    <rPh sb="23" eb="24">
      <t>ツキ</t>
    </rPh>
    <rPh sb="26" eb="27">
      <t>ニチ</t>
    </rPh>
    <phoneticPr fontId="1"/>
  </si>
  <si>
    <t>公益社団法人日本医師会</t>
  </si>
  <si>
    <t>平成28年4月21日
5月25日
5月26日
5月31日
6月13日
7月11日
7月29日
8月16日
8月22日
8月25日
8月26日
8月30日
9月14日
9月20日
10月17日
10月31日
12月16日
12月21日
12月26日
12月27日
12月28日
平成29年1月31日
2月10日
2月27日</t>
    <rPh sb="0" eb="2">
      <t>ヘイセイ</t>
    </rPh>
    <rPh sb="4" eb="5">
      <t>ネン</t>
    </rPh>
    <rPh sb="6" eb="7">
      <t>ツキ</t>
    </rPh>
    <rPh sb="9" eb="10">
      <t>ニチ</t>
    </rPh>
    <rPh sb="12" eb="13">
      <t>ツキ</t>
    </rPh>
    <rPh sb="15" eb="16">
      <t>ニチ</t>
    </rPh>
    <rPh sb="18" eb="19">
      <t>ツキ</t>
    </rPh>
    <rPh sb="21" eb="22">
      <t>ニチ</t>
    </rPh>
    <rPh sb="24" eb="25">
      <t>ツキ</t>
    </rPh>
    <rPh sb="27" eb="28">
      <t>ニチ</t>
    </rPh>
    <rPh sb="30" eb="31">
      <t>ツキ</t>
    </rPh>
    <rPh sb="33" eb="34">
      <t>ニチ</t>
    </rPh>
    <rPh sb="36" eb="37">
      <t>ツキ</t>
    </rPh>
    <rPh sb="39" eb="40">
      <t>ニチ</t>
    </rPh>
    <rPh sb="42" eb="43">
      <t>ツキ</t>
    </rPh>
    <rPh sb="45" eb="46">
      <t>ニチ</t>
    </rPh>
    <rPh sb="48" eb="49">
      <t>ツキ</t>
    </rPh>
    <rPh sb="51" eb="52">
      <t>ニチ</t>
    </rPh>
    <rPh sb="54" eb="55">
      <t>ツキ</t>
    </rPh>
    <rPh sb="57" eb="58">
      <t>ニチ</t>
    </rPh>
    <rPh sb="60" eb="61">
      <t>ツキ</t>
    </rPh>
    <rPh sb="63" eb="64">
      <t>ニチ</t>
    </rPh>
    <rPh sb="66" eb="67">
      <t>ツキ</t>
    </rPh>
    <rPh sb="69" eb="70">
      <t>ニチ</t>
    </rPh>
    <rPh sb="72" eb="73">
      <t>ツキ</t>
    </rPh>
    <rPh sb="75" eb="76">
      <t>ニチ</t>
    </rPh>
    <rPh sb="78" eb="79">
      <t>ツキ</t>
    </rPh>
    <rPh sb="81" eb="82">
      <t>ニチ</t>
    </rPh>
    <rPh sb="84" eb="85">
      <t>ツキ</t>
    </rPh>
    <rPh sb="87" eb="88">
      <t>ニチ</t>
    </rPh>
    <rPh sb="91" eb="92">
      <t>ツキ</t>
    </rPh>
    <rPh sb="94" eb="95">
      <t>ニチ</t>
    </rPh>
    <rPh sb="98" eb="99">
      <t>ツキ</t>
    </rPh>
    <rPh sb="101" eb="102">
      <t>ニチ</t>
    </rPh>
    <rPh sb="105" eb="106">
      <t>ツキ</t>
    </rPh>
    <rPh sb="108" eb="109">
      <t>ニチ</t>
    </rPh>
    <rPh sb="112" eb="113">
      <t>ツキ</t>
    </rPh>
    <rPh sb="115" eb="116">
      <t>ニチ</t>
    </rPh>
    <rPh sb="119" eb="120">
      <t>ツキ</t>
    </rPh>
    <rPh sb="122" eb="123">
      <t>ニチ</t>
    </rPh>
    <rPh sb="126" eb="127">
      <t>ツキ</t>
    </rPh>
    <rPh sb="129" eb="130">
      <t>ニチ</t>
    </rPh>
    <rPh sb="133" eb="134">
      <t>ツキ</t>
    </rPh>
    <rPh sb="136" eb="137">
      <t>ニチ</t>
    </rPh>
    <rPh sb="138" eb="140">
      <t>ヘイセイ</t>
    </rPh>
    <rPh sb="142" eb="143">
      <t>ネン</t>
    </rPh>
    <rPh sb="144" eb="145">
      <t>ツキ</t>
    </rPh>
    <rPh sb="147" eb="148">
      <t>ニチ</t>
    </rPh>
    <rPh sb="150" eb="151">
      <t>ツキ</t>
    </rPh>
    <rPh sb="153" eb="154">
      <t>ニチ</t>
    </rPh>
    <rPh sb="156" eb="157">
      <t>ツキ</t>
    </rPh>
    <rPh sb="159" eb="160">
      <t>ニチ</t>
    </rPh>
    <phoneticPr fontId="1"/>
  </si>
  <si>
    <t>公益社団法人日本看護協会</t>
  </si>
  <si>
    <t>平成28年4月28日
5月25日</t>
    <rPh sb="0" eb="2">
      <t>ヘイセイ</t>
    </rPh>
    <rPh sb="4" eb="5">
      <t>ネン</t>
    </rPh>
    <rPh sb="6" eb="7">
      <t>ツキ</t>
    </rPh>
    <rPh sb="9" eb="10">
      <t>ニチ</t>
    </rPh>
    <rPh sb="12" eb="13">
      <t>ツキ</t>
    </rPh>
    <rPh sb="15" eb="16">
      <t>ニチ</t>
    </rPh>
    <phoneticPr fontId="1"/>
  </si>
  <si>
    <t>公益社団法人日本小児科学会</t>
  </si>
  <si>
    <t>平成28年5月25日
8月31日
9月12日
9月20日
10月11日
平成29年3月30日</t>
    <rPh sb="0" eb="2">
      <t>ヘイセイ</t>
    </rPh>
    <rPh sb="4" eb="5">
      <t>ネン</t>
    </rPh>
    <rPh sb="6" eb="7">
      <t>ツキ</t>
    </rPh>
    <rPh sb="9" eb="10">
      <t>ニチ</t>
    </rPh>
    <rPh sb="12" eb="13">
      <t>ツキ</t>
    </rPh>
    <rPh sb="15" eb="16">
      <t>ニチ</t>
    </rPh>
    <rPh sb="18" eb="19">
      <t>ツキ</t>
    </rPh>
    <rPh sb="21" eb="22">
      <t>ニチ</t>
    </rPh>
    <rPh sb="24" eb="25">
      <t>ツキ</t>
    </rPh>
    <rPh sb="27" eb="28">
      <t>ニチ</t>
    </rPh>
    <rPh sb="31" eb="32">
      <t>ツキ</t>
    </rPh>
    <rPh sb="34" eb="35">
      <t>ニチ</t>
    </rPh>
    <rPh sb="36" eb="38">
      <t>ヘイセイ</t>
    </rPh>
    <rPh sb="40" eb="41">
      <t>ネン</t>
    </rPh>
    <rPh sb="42" eb="43">
      <t>ツキ</t>
    </rPh>
    <rPh sb="45" eb="46">
      <t>ニチ</t>
    </rPh>
    <phoneticPr fontId="1"/>
  </si>
  <si>
    <t>公益社団法人日本整形外科学会</t>
  </si>
  <si>
    <t>平成28年5月18日
5月20日
5月25日
6月15日
6月22日
6月23日
7月4日
7月25日
8月31日
9月20日
9月21日
10月11日
10月31日
12月27日
平成29年1月13日
1月16日
1月31日
2月28日
3月15日
3月31日</t>
    <rPh sb="0" eb="2">
      <t>ヘイセイ</t>
    </rPh>
    <rPh sb="4" eb="5">
      <t>ネン</t>
    </rPh>
    <rPh sb="6" eb="7">
      <t>ツキ</t>
    </rPh>
    <rPh sb="9" eb="10">
      <t>ニチ</t>
    </rPh>
    <rPh sb="12" eb="13">
      <t>ツキ</t>
    </rPh>
    <rPh sb="15" eb="16">
      <t>ニチ</t>
    </rPh>
    <rPh sb="18" eb="19">
      <t>ツキ</t>
    </rPh>
    <rPh sb="21" eb="22">
      <t>ニチ</t>
    </rPh>
    <rPh sb="24" eb="25">
      <t>ツキ</t>
    </rPh>
    <rPh sb="27" eb="28">
      <t>ニチ</t>
    </rPh>
    <rPh sb="30" eb="31">
      <t>ツキ</t>
    </rPh>
    <rPh sb="33" eb="34">
      <t>ニチ</t>
    </rPh>
    <rPh sb="36" eb="37">
      <t>ツキ</t>
    </rPh>
    <rPh sb="39" eb="40">
      <t>ニチ</t>
    </rPh>
    <rPh sb="42" eb="43">
      <t>ツキ</t>
    </rPh>
    <rPh sb="44" eb="45">
      <t>ニチ</t>
    </rPh>
    <rPh sb="47" eb="48">
      <t>ツキ</t>
    </rPh>
    <rPh sb="50" eb="51">
      <t>ニチ</t>
    </rPh>
    <rPh sb="53" eb="54">
      <t>ツキ</t>
    </rPh>
    <rPh sb="56" eb="57">
      <t>ニチ</t>
    </rPh>
    <rPh sb="59" eb="60">
      <t>ツキ</t>
    </rPh>
    <rPh sb="62" eb="63">
      <t>ニチ</t>
    </rPh>
    <rPh sb="65" eb="66">
      <t>ツキ</t>
    </rPh>
    <rPh sb="68" eb="69">
      <t>ニチ</t>
    </rPh>
    <rPh sb="72" eb="73">
      <t>ツキ</t>
    </rPh>
    <rPh sb="75" eb="76">
      <t>ニチ</t>
    </rPh>
    <rPh sb="79" eb="80">
      <t>ツキ</t>
    </rPh>
    <rPh sb="82" eb="83">
      <t>ニチ</t>
    </rPh>
    <rPh sb="86" eb="87">
      <t>ツキ</t>
    </rPh>
    <rPh sb="89" eb="90">
      <t>ニチ</t>
    </rPh>
    <rPh sb="91" eb="93">
      <t>ヘイセイ</t>
    </rPh>
    <rPh sb="95" eb="96">
      <t>ネン</t>
    </rPh>
    <rPh sb="97" eb="98">
      <t>ツキ</t>
    </rPh>
    <rPh sb="100" eb="101">
      <t>ニチ</t>
    </rPh>
    <rPh sb="103" eb="104">
      <t>ツキ</t>
    </rPh>
    <rPh sb="106" eb="107">
      <t>ニチ</t>
    </rPh>
    <rPh sb="109" eb="110">
      <t>ツキ</t>
    </rPh>
    <rPh sb="112" eb="113">
      <t>ニチ</t>
    </rPh>
    <rPh sb="115" eb="116">
      <t>ツキ</t>
    </rPh>
    <rPh sb="118" eb="119">
      <t>ニチ</t>
    </rPh>
    <rPh sb="121" eb="122">
      <t>ツキ</t>
    </rPh>
    <rPh sb="124" eb="125">
      <t>ニチ</t>
    </rPh>
    <rPh sb="127" eb="128">
      <t>ツキ</t>
    </rPh>
    <rPh sb="130" eb="131">
      <t>ニチ</t>
    </rPh>
    <phoneticPr fontId="1"/>
  </si>
  <si>
    <t>公益社団法人日本臓器移植ネットワーク</t>
  </si>
  <si>
    <t>年会費
（腎臓移植施設）</t>
    <rPh sb="0" eb="3">
      <t>ネンカイヒ</t>
    </rPh>
    <rPh sb="5" eb="7">
      <t>ジンゾウ</t>
    </rPh>
    <rPh sb="7" eb="9">
      <t>イショク</t>
    </rPh>
    <rPh sb="9" eb="11">
      <t>シセツ</t>
    </rPh>
    <phoneticPr fontId="8"/>
  </si>
  <si>
    <t>平成28年8月31日
12月1日</t>
    <rPh sb="0" eb="2">
      <t>ヘイセイ</t>
    </rPh>
    <rPh sb="4" eb="5">
      <t>ネン</t>
    </rPh>
    <rPh sb="6" eb="7">
      <t>ツキ</t>
    </rPh>
    <rPh sb="9" eb="10">
      <t>ニチ</t>
    </rPh>
    <rPh sb="13" eb="14">
      <t>ツキ</t>
    </rPh>
    <rPh sb="15" eb="16">
      <t>ニチ</t>
    </rPh>
    <phoneticPr fontId="1"/>
  </si>
  <si>
    <t>年会費
（ＨＬＡ検査施設）</t>
    <rPh sb="0" eb="3">
      <t>ネンカイヒ</t>
    </rPh>
    <rPh sb="8" eb="10">
      <t>ケンサ</t>
    </rPh>
    <rPh sb="10" eb="12">
      <t>シセツ</t>
    </rPh>
    <phoneticPr fontId="8"/>
  </si>
  <si>
    <t>公益社団法人日本人間ドック学会</t>
  </si>
  <si>
    <t>公益社団法人日本皮膚科学会</t>
  </si>
  <si>
    <t>平成28年6月30日
7月29日
9月20日
10月11日
11月30日</t>
    <rPh sb="0" eb="2">
      <t>ヘイセイ</t>
    </rPh>
    <rPh sb="4" eb="5">
      <t>ネン</t>
    </rPh>
    <rPh sb="6" eb="7">
      <t>ツキ</t>
    </rPh>
    <rPh sb="9" eb="10">
      <t>ニチ</t>
    </rPh>
    <rPh sb="12" eb="13">
      <t>ツキ</t>
    </rPh>
    <rPh sb="15" eb="16">
      <t>ニチ</t>
    </rPh>
    <rPh sb="18" eb="19">
      <t>ツキ</t>
    </rPh>
    <rPh sb="21" eb="22">
      <t>ニチ</t>
    </rPh>
    <rPh sb="25" eb="26">
      <t>ツキ</t>
    </rPh>
    <rPh sb="28" eb="29">
      <t>ニチ</t>
    </rPh>
    <rPh sb="32" eb="33">
      <t>ツキ</t>
    </rPh>
    <rPh sb="35" eb="36">
      <t>ニチ</t>
    </rPh>
    <phoneticPr fontId="1"/>
  </si>
  <si>
    <t>公益社団法人日本麻酔科学会</t>
  </si>
  <si>
    <t>平成28年5月25日
9月12日
10月11日
10月31日
12月28日
平成29年2月28日
3月31日</t>
    <rPh sb="0" eb="2">
      <t>ヘイセイ</t>
    </rPh>
    <rPh sb="4" eb="5">
      <t>ネン</t>
    </rPh>
    <rPh sb="6" eb="7">
      <t>ツキ</t>
    </rPh>
    <rPh sb="9" eb="10">
      <t>ニチ</t>
    </rPh>
    <rPh sb="12" eb="13">
      <t>ツキ</t>
    </rPh>
    <rPh sb="15" eb="16">
      <t>ニチ</t>
    </rPh>
    <rPh sb="19" eb="20">
      <t>ツキ</t>
    </rPh>
    <rPh sb="22" eb="23">
      <t>ニチ</t>
    </rPh>
    <rPh sb="26" eb="27">
      <t>ツキ</t>
    </rPh>
    <rPh sb="29" eb="30">
      <t>ニチ</t>
    </rPh>
    <rPh sb="33" eb="34">
      <t>ツキ</t>
    </rPh>
    <rPh sb="36" eb="37">
      <t>ニチ</t>
    </rPh>
    <rPh sb="38" eb="40">
      <t>ヘイセイ</t>
    </rPh>
    <rPh sb="42" eb="43">
      <t>ネン</t>
    </rPh>
    <rPh sb="44" eb="45">
      <t>ツキ</t>
    </rPh>
    <rPh sb="47" eb="48">
      <t>ニチ</t>
    </rPh>
    <rPh sb="50" eb="51">
      <t>ツキ</t>
    </rPh>
    <rPh sb="53" eb="54">
      <t>ニチ</t>
    </rPh>
    <phoneticPr fontId="1"/>
  </si>
  <si>
    <t>公益財団法人日本医療機能評価機構</t>
    <rPh sb="0" eb="2">
      <t>コウエキ</t>
    </rPh>
    <rPh sb="2" eb="4">
      <t>ザイダン</t>
    </rPh>
    <rPh sb="4" eb="6">
      <t>ホウジン</t>
    </rPh>
    <rPh sb="6" eb="8">
      <t>ニホン</t>
    </rPh>
    <rPh sb="8" eb="10">
      <t>イリョウ</t>
    </rPh>
    <rPh sb="10" eb="12">
      <t>キノウ</t>
    </rPh>
    <rPh sb="12" eb="14">
      <t>ヒョウカ</t>
    </rPh>
    <rPh sb="14" eb="16">
      <t>キコウ</t>
    </rPh>
    <phoneticPr fontId="1"/>
  </si>
  <si>
    <t>産科医療補償制度掛金</t>
  </si>
  <si>
    <t>平成28年4月27日
4月28日
5月27日
5月31日
6月27日
6月30日
7月27日
7月29日
8月29日
8月31日
9月27日
9月30日
10月27日
10月31日
11月28日
11月30日
12月14日
12月27日
12月28日
平成29年1月27日
1月31日
2月27日
2月28日
3月27日
3月31日</t>
    <rPh sb="0" eb="2">
      <t>ヘイセイ</t>
    </rPh>
    <rPh sb="4" eb="5">
      <t>ネン</t>
    </rPh>
    <rPh sb="6" eb="7">
      <t>ツキ</t>
    </rPh>
    <rPh sb="9" eb="10">
      <t>ニチ</t>
    </rPh>
    <rPh sb="12" eb="13">
      <t>ツキ</t>
    </rPh>
    <rPh sb="15" eb="16">
      <t>ニチ</t>
    </rPh>
    <rPh sb="18" eb="19">
      <t>ツキ</t>
    </rPh>
    <rPh sb="21" eb="22">
      <t>ニチ</t>
    </rPh>
    <rPh sb="24" eb="25">
      <t>ツキ</t>
    </rPh>
    <rPh sb="27" eb="28">
      <t>ニチ</t>
    </rPh>
    <rPh sb="30" eb="31">
      <t>ツキ</t>
    </rPh>
    <rPh sb="33" eb="34">
      <t>ニチ</t>
    </rPh>
    <rPh sb="36" eb="37">
      <t>ツキ</t>
    </rPh>
    <rPh sb="39" eb="40">
      <t>ニチ</t>
    </rPh>
    <rPh sb="42" eb="43">
      <t>ツキ</t>
    </rPh>
    <rPh sb="45" eb="46">
      <t>ニチ</t>
    </rPh>
    <rPh sb="48" eb="49">
      <t>ツキ</t>
    </rPh>
    <rPh sb="51" eb="52">
      <t>ニチ</t>
    </rPh>
    <rPh sb="54" eb="55">
      <t>ツキ</t>
    </rPh>
    <rPh sb="57" eb="58">
      <t>ニチ</t>
    </rPh>
    <rPh sb="60" eb="61">
      <t>ツキ</t>
    </rPh>
    <rPh sb="63" eb="64">
      <t>ニチ</t>
    </rPh>
    <rPh sb="66" eb="67">
      <t>ツキ</t>
    </rPh>
    <rPh sb="69" eb="70">
      <t>ニチ</t>
    </rPh>
    <rPh sb="72" eb="73">
      <t>ツキ</t>
    </rPh>
    <rPh sb="75" eb="76">
      <t>ニチ</t>
    </rPh>
    <rPh sb="79" eb="80">
      <t>ツキ</t>
    </rPh>
    <rPh sb="82" eb="83">
      <t>ニチ</t>
    </rPh>
    <rPh sb="86" eb="87">
      <t>ツキ</t>
    </rPh>
    <rPh sb="89" eb="90">
      <t>ニチ</t>
    </rPh>
    <rPh sb="93" eb="94">
      <t>ツキ</t>
    </rPh>
    <rPh sb="96" eb="97">
      <t>ニチ</t>
    </rPh>
    <rPh sb="100" eb="101">
      <t>ツキ</t>
    </rPh>
    <rPh sb="103" eb="104">
      <t>ニチ</t>
    </rPh>
    <rPh sb="107" eb="108">
      <t>ツキ</t>
    </rPh>
    <rPh sb="110" eb="111">
      <t>ニチ</t>
    </rPh>
    <rPh sb="114" eb="115">
      <t>ツキ</t>
    </rPh>
    <rPh sb="117" eb="118">
      <t>ニチ</t>
    </rPh>
    <rPh sb="121" eb="122">
      <t>ツキ</t>
    </rPh>
    <rPh sb="124" eb="125">
      <t>ニチ</t>
    </rPh>
    <rPh sb="126" eb="128">
      <t>ヘイセイ</t>
    </rPh>
    <rPh sb="130" eb="131">
      <t>ネン</t>
    </rPh>
    <rPh sb="132" eb="133">
      <t>ツキ</t>
    </rPh>
    <rPh sb="135" eb="136">
      <t>ニチ</t>
    </rPh>
    <rPh sb="138" eb="139">
      <t>ツキ</t>
    </rPh>
    <rPh sb="141" eb="142">
      <t>ニチ</t>
    </rPh>
    <rPh sb="144" eb="145">
      <t>ツキ</t>
    </rPh>
    <rPh sb="147" eb="148">
      <t>ニチ</t>
    </rPh>
    <rPh sb="150" eb="151">
      <t>ツキ</t>
    </rPh>
    <rPh sb="153" eb="154">
      <t>ニチ</t>
    </rPh>
    <rPh sb="156" eb="157">
      <t>ツキ</t>
    </rPh>
    <rPh sb="159" eb="160">
      <t>ニチ</t>
    </rPh>
    <rPh sb="162" eb="163">
      <t>ツキ</t>
    </rPh>
    <rPh sb="165" eb="166">
      <t>ニチ</t>
    </rPh>
    <phoneticPr fontId="1"/>
  </si>
  <si>
    <t>平成28年4月1日
4月6日
4月8日
4月11日
4月20日
4月26日
4月28日
5月9日
5月10日
5月11日
5月13日
5月16日
5月31日
6月15日
7月29日
10月20日
11月30日</t>
    <rPh sb="0" eb="2">
      <t>ヘイセイ</t>
    </rPh>
    <rPh sb="4" eb="5">
      <t>ネン</t>
    </rPh>
    <rPh sb="6" eb="7">
      <t>ツキ</t>
    </rPh>
    <rPh sb="8" eb="9">
      <t>ニチ</t>
    </rPh>
    <rPh sb="11" eb="12">
      <t>ツキ</t>
    </rPh>
    <rPh sb="13" eb="14">
      <t>ニチ</t>
    </rPh>
    <rPh sb="16" eb="17">
      <t>ツキ</t>
    </rPh>
    <rPh sb="18" eb="19">
      <t>ニチ</t>
    </rPh>
    <rPh sb="21" eb="22">
      <t>ツキ</t>
    </rPh>
    <rPh sb="24" eb="25">
      <t>ニチ</t>
    </rPh>
    <rPh sb="27" eb="28">
      <t>ツキ</t>
    </rPh>
    <rPh sb="30" eb="31">
      <t>ニチ</t>
    </rPh>
    <rPh sb="33" eb="34">
      <t>ツキ</t>
    </rPh>
    <rPh sb="36" eb="37">
      <t>ニチ</t>
    </rPh>
    <rPh sb="39" eb="40">
      <t>ツキ</t>
    </rPh>
    <rPh sb="42" eb="43">
      <t>ニチ</t>
    </rPh>
    <rPh sb="45" eb="46">
      <t>ツキ</t>
    </rPh>
    <rPh sb="47" eb="48">
      <t>ニチ</t>
    </rPh>
    <rPh sb="50" eb="51">
      <t>ツキ</t>
    </rPh>
    <rPh sb="53" eb="54">
      <t>ニチ</t>
    </rPh>
    <rPh sb="56" eb="57">
      <t>ツキ</t>
    </rPh>
    <rPh sb="59" eb="60">
      <t>ニチ</t>
    </rPh>
    <rPh sb="62" eb="63">
      <t>ツキ</t>
    </rPh>
    <rPh sb="65" eb="66">
      <t>ニチ</t>
    </rPh>
    <rPh sb="68" eb="69">
      <t>ツキ</t>
    </rPh>
    <rPh sb="71" eb="72">
      <t>ニチ</t>
    </rPh>
    <rPh sb="74" eb="75">
      <t>ツキ</t>
    </rPh>
    <rPh sb="77" eb="78">
      <t>ニチ</t>
    </rPh>
    <rPh sb="80" eb="81">
      <t>ツキ</t>
    </rPh>
    <rPh sb="83" eb="84">
      <t>ニチ</t>
    </rPh>
    <rPh sb="86" eb="87">
      <t>ツキ</t>
    </rPh>
    <rPh sb="89" eb="90">
      <t>ニチ</t>
    </rPh>
    <rPh sb="93" eb="94">
      <t>ツキ</t>
    </rPh>
    <rPh sb="96" eb="97">
      <t>ニチ</t>
    </rPh>
    <rPh sb="100" eb="101">
      <t>ツキ</t>
    </rPh>
    <rPh sb="103" eb="104">
      <t>ニチ</t>
    </rPh>
    <phoneticPr fontId="1"/>
  </si>
  <si>
    <t>国立研究開発法人国立がん研究ｾﾝﾀｰ</t>
    <rPh sb="0" eb="4">
      <t>コクリツケンキュウ</t>
    </rPh>
    <rPh sb="4" eb="8">
      <t>カイハツホウジン</t>
    </rPh>
    <rPh sb="8" eb="10">
      <t>コクリツ</t>
    </rPh>
    <rPh sb="12" eb="14">
      <t>ケンキュウ</t>
    </rPh>
    <phoneticPr fontId="1"/>
  </si>
  <si>
    <t>公益財団法人がん研究会　ＵＩＣＣ日本委員会</t>
  </si>
  <si>
    <t>2016年度UICC(国際対癌連合)年会費分担分</t>
  </si>
  <si>
    <t>公益財団法人がん研究会</t>
  </si>
  <si>
    <t>研究分担者へ研究費配分</t>
  </si>
  <si>
    <t>治験分配金（研究準備金）</t>
  </si>
  <si>
    <t>症例登録料</t>
  </si>
  <si>
    <t>平成28年4月28日
　　　　　　5月16日
　　　　　　9月30日</t>
    <rPh sb="0" eb="2">
      <t>ヘイセイ</t>
    </rPh>
    <rPh sb="4" eb="5">
      <t>ネン</t>
    </rPh>
    <rPh sb="6" eb="7">
      <t>ガツ</t>
    </rPh>
    <rPh sb="9" eb="10">
      <t>ニチ</t>
    </rPh>
    <rPh sb="18" eb="19">
      <t>ガツ</t>
    </rPh>
    <rPh sb="21" eb="22">
      <t>ニチ</t>
    </rPh>
    <rPh sb="30" eb="31">
      <t>ガツ</t>
    </rPh>
    <rPh sb="33" eb="34">
      <t>ニチ</t>
    </rPh>
    <phoneticPr fontId="1"/>
  </si>
  <si>
    <t>K304　症例登録料</t>
    <phoneticPr fontId="1"/>
  </si>
  <si>
    <t xml:space="preserve">公益財団法人がん研究振興財団 </t>
  </si>
  <si>
    <t>退職に伴う返金</t>
    <phoneticPr fontId="1"/>
  </si>
  <si>
    <t xml:space="preserve">公益財団法人医用原子力技術研究振興財団 </t>
  </si>
  <si>
    <t>治療用線量計水中校正料金</t>
  </si>
  <si>
    <t>平成28年9月30日
平成29年3月31日</t>
    <rPh sb="0" eb="2">
      <t>ヘイセイ</t>
    </rPh>
    <rPh sb="4" eb="5">
      <t>ネン</t>
    </rPh>
    <rPh sb="6" eb="7">
      <t>ガツ</t>
    </rPh>
    <rPh sb="9" eb="10">
      <t>ニチ</t>
    </rPh>
    <rPh sb="11" eb="13">
      <t>ヘイセイ</t>
    </rPh>
    <rPh sb="15" eb="16">
      <t>ネン</t>
    </rPh>
    <rPh sb="17" eb="18">
      <t>ガツ</t>
    </rPh>
    <rPh sb="20" eb="21">
      <t>ニチ</t>
    </rPh>
    <phoneticPr fontId="1"/>
  </si>
  <si>
    <t xml:space="preserve">公益財団法人原子力安全技術センター </t>
  </si>
  <si>
    <t>施設検査手数料</t>
  </si>
  <si>
    <t>放射線安全管理教育受講料</t>
  </si>
  <si>
    <t xml:space="preserve">平成28年6月30日
</t>
    <rPh sb="0" eb="2">
      <t>ヘイセイ</t>
    </rPh>
    <rPh sb="4" eb="5">
      <t>ネン</t>
    </rPh>
    <rPh sb="6" eb="7">
      <t>ガツ</t>
    </rPh>
    <rPh sb="9" eb="10">
      <t>ニチ</t>
    </rPh>
    <phoneticPr fontId="1"/>
  </si>
  <si>
    <t>公益財団法人心臓血管研究所</t>
    <phoneticPr fontId="15"/>
  </si>
  <si>
    <t>外来受診費用</t>
    <phoneticPr fontId="15"/>
  </si>
  <si>
    <t>平成28年7月29日
　　　　　　8月31日
　　　　　　9月30日
　　　　　10月31日
　　　　　11月30日
平成29年1月31日
　　　　　　3月31日</t>
    <rPh sb="0" eb="2">
      <t>ヘイセイ</t>
    </rPh>
    <rPh sb="4" eb="5">
      <t>ネン</t>
    </rPh>
    <rPh sb="6" eb="7">
      <t>ガツ</t>
    </rPh>
    <rPh sb="9" eb="10">
      <t>ニチ</t>
    </rPh>
    <rPh sb="18" eb="19">
      <t>ガツ</t>
    </rPh>
    <rPh sb="21" eb="22">
      <t>ニチ</t>
    </rPh>
    <rPh sb="30" eb="31">
      <t>ガツ</t>
    </rPh>
    <rPh sb="33" eb="34">
      <t>ニチ</t>
    </rPh>
    <rPh sb="42" eb="43">
      <t>ガツ</t>
    </rPh>
    <rPh sb="45" eb="46">
      <t>ニチ</t>
    </rPh>
    <rPh sb="54" eb="55">
      <t>ガツ</t>
    </rPh>
    <rPh sb="57" eb="58">
      <t>ニチ</t>
    </rPh>
    <rPh sb="59" eb="61">
      <t>ヘイセイ</t>
    </rPh>
    <rPh sb="63" eb="64">
      <t>ネン</t>
    </rPh>
    <rPh sb="65" eb="66">
      <t>ガツ</t>
    </rPh>
    <rPh sb="68" eb="69">
      <t>ニチ</t>
    </rPh>
    <rPh sb="77" eb="78">
      <t>ガツ</t>
    </rPh>
    <rPh sb="80" eb="81">
      <t>ニチ</t>
    </rPh>
    <phoneticPr fontId="1"/>
  </si>
  <si>
    <t>公益財団法人天理よろづ相談所</t>
  </si>
  <si>
    <t xml:space="preserve">平成28年9月30日
</t>
    <rPh sb="0" eb="2">
      <t>ヘイセイ</t>
    </rPh>
    <rPh sb="4" eb="5">
      <t>ネン</t>
    </rPh>
    <rPh sb="6" eb="7">
      <t>ガツ</t>
    </rPh>
    <rPh sb="9" eb="10">
      <t>ニチ</t>
    </rPh>
    <phoneticPr fontId="1"/>
  </si>
  <si>
    <t xml:space="preserve">公益財団法人日本医療機能評価機構 </t>
  </si>
  <si>
    <t>年会費</t>
    <rPh sb="0" eb="3">
      <t>ネンカイヒ</t>
    </rPh>
    <phoneticPr fontId="10"/>
  </si>
  <si>
    <t>平成28年4月28日
　　　　　　5月31日</t>
    <rPh sb="0" eb="2">
      <t>ヘイセイ</t>
    </rPh>
    <rPh sb="4" eb="5">
      <t>ネン</t>
    </rPh>
    <rPh sb="6" eb="7">
      <t>ガツ</t>
    </rPh>
    <rPh sb="9" eb="10">
      <t>ニチ</t>
    </rPh>
    <rPh sb="18" eb="19">
      <t>ガツ</t>
    </rPh>
    <rPh sb="21" eb="22">
      <t>ニチ</t>
    </rPh>
    <phoneticPr fontId="1"/>
  </si>
  <si>
    <t xml:space="preserve">公益財団法人日本対がん協会 </t>
  </si>
  <si>
    <t xml:space="preserve">平成28年11月30日
</t>
    <rPh sb="0" eb="2">
      <t>ヘイセイ</t>
    </rPh>
    <rPh sb="4" eb="5">
      <t>ネン</t>
    </rPh>
    <rPh sb="7" eb="8">
      <t>ガツ</t>
    </rPh>
    <rPh sb="10" eb="11">
      <t>ニチ</t>
    </rPh>
    <phoneticPr fontId="1"/>
  </si>
  <si>
    <t>公益社団法人日本臨床腫瘍学会</t>
  </si>
  <si>
    <t>平成28年4月28日
　　　　　　6月30日
　　　　　　9月30日
　　　　　11月30日
平成29年3月31日</t>
    <rPh sb="0" eb="2">
      <t>ヘイセイ</t>
    </rPh>
    <rPh sb="4" eb="5">
      <t>ネン</t>
    </rPh>
    <rPh sb="6" eb="7">
      <t>ガツ</t>
    </rPh>
    <rPh sb="9" eb="10">
      <t>ニチ</t>
    </rPh>
    <rPh sb="18" eb="19">
      <t>ガツ</t>
    </rPh>
    <rPh sb="21" eb="22">
      <t>ニチ</t>
    </rPh>
    <rPh sb="30" eb="31">
      <t>ガツ</t>
    </rPh>
    <rPh sb="33" eb="34">
      <t>ニチ</t>
    </rPh>
    <rPh sb="42" eb="43">
      <t>ガツ</t>
    </rPh>
    <rPh sb="45" eb="46">
      <t>ニチ</t>
    </rPh>
    <rPh sb="47" eb="49">
      <t>ヘイセイ</t>
    </rPh>
    <rPh sb="51" eb="52">
      <t>ネン</t>
    </rPh>
    <rPh sb="53" eb="54">
      <t>ガツ</t>
    </rPh>
    <rPh sb="56" eb="57">
      <t>ニチ</t>
    </rPh>
    <phoneticPr fontId="1"/>
  </si>
  <si>
    <t>先進医療技術等の情報収集に必要な為</t>
    <rPh sb="0" eb="2">
      <t>センシン</t>
    </rPh>
    <rPh sb="2" eb="4">
      <t>イリョウ</t>
    </rPh>
    <rPh sb="4" eb="6">
      <t>ギジュツ</t>
    </rPh>
    <rPh sb="6" eb="7">
      <t>トウ</t>
    </rPh>
    <rPh sb="8" eb="10">
      <t>ジョウホウ</t>
    </rPh>
    <rPh sb="10" eb="12">
      <t>シュウシュウ</t>
    </rPh>
    <rPh sb="13" eb="15">
      <t>ヒツヨウ</t>
    </rPh>
    <rPh sb="16" eb="17">
      <t>タメ</t>
    </rPh>
    <phoneticPr fontId="1"/>
  </si>
  <si>
    <t>国立研究開発法人国立循環器病研究センター</t>
  </si>
  <si>
    <t>公益社団法人
日本臓器移植ネットワーク　　　　　　　　　　</t>
    <rPh sb="0" eb="2">
      <t>コウエキ</t>
    </rPh>
    <rPh sb="2" eb="6">
      <t>シャダンホウジン</t>
    </rPh>
    <rPh sb="7" eb="9">
      <t>ニホン</t>
    </rPh>
    <rPh sb="9" eb="11">
      <t>ゾウキ</t>
    </rPh>
    <rPh sb="11" eb="13">
      <t>イショク</t>
    </rPh>
    <phoneticPr fontId="1"/>
  </si>
  <si>
    <t>脳死下臓器提供の費用配分</t>
    <rPh sb="0" eb="2">
      <t>ノウシ</t>
    </rPh>
    <rPh sb="2" eb="3">
      <t>カ</t>
    </rPh>
    <rPh sb="3" eb="5">
      <t>ゾウキ</t>
    </rPh>
    <rPh sb="5" eb="7">
      <t>テイキョウ</t>
    </rPh>
    <rPh sb="8" eb="10">
      <t>ヒヨウ</t>
    </rPh>
    <rPh sb="10" eb="12">
      <t>ハイブン</t>
    </rPh>
    <phoneticPr fontId="1"/>
  </si>
  <si>
    <t>平成28年4月28日
5月31日
7月29日
9月30日
12月28日
平成29年1月31日
2月28日
3月31日</t>
    <rPh sb="0" eb="2">
      <t>ヘイセイ</t>
    </rPh>
    <rPh sb="4" eb="5">
      <t>ネン</t>
    </rPh>
    <rPh sb="9" eb="10">
      <t>ニチ</t>
    </rPh>
    <rPh sb="15" eb="16">
      <t>ニチ</t>
    </rPh>
    <rPh sb="21" eb="22">
      <t>ニチ</t>
    </rPh>
    <rPh sb="27" eb="28">
      <t>ニチ</t>
    </rPh>
    <rPh sb="34" eb="35">
      <t>ニチ</t>
    </rPh>
    <rPh sb="36" eb="38">
      <t>ヘイセイ</t>
    </rPh>
    <rPh sb="40" eb="41">
      <t>ネン</t>
    </rPh>
    <rPh sb="45" eb="46">
      <t>ニチ</t>
    </rPh>
    <rPh sb="51" eb="52">
      <t>ニチ</t>
    </rPh>
    <rPh sb="57" eb="58">
      <t>ニチ</t>
    </rPh>
    <phoneticPr fontId="1"/>
  </si>
  <si>
    <t>平成28年度会費
心臓移植施設・肺移植施設・ＨＬＡ検査施設（法人会費）</t>
    <rPh sb="0" eb="2">
      <t>ヘイセイ</t>
    </rPh>
    <rPh sb="4" eb="6">
      <t>ネンド</t>
    </rPh>
    <rPh sb="6" eb="8">
      <t>カイヒ</t>
    </rPh>
    <rPh sb="9" eb="11">
      <t>シンゾウ</t>
    </rPh>
    <rPh sb="11" eb="13">
      <t>イショク</t>
    </rPh>
    <rPh sb="13" eb="15">
      <t>シセツ</t>
    </rPh>
    <rPh sb="16" eb="17">
      <t>ハイ</t>
    </rPh>
    <rPh sb="17" eb="19">
      <t>イショク</t>
    </rPh>
    <rPh sb="19" eb="21">
      <t>シセツ</t>
    </rPh>
    <rPh sb="25" eb="27">
      <t>ケンサ</t>
    </rPh>
    <rPh sb="27" eb="29">
      <t>シセツ</t>
    </rPh>
    <rPh sb="30" eb="32">
      <t>ホウジン</t>
    </rPh>
    <rPh sb="32" eb="34">
      <t>カイヒ</t>
    </rPh>
    <phoneticPr fontId="1"/>
  </si>
  <si>
    <t>移植施設である当センターが臓器提供を受けるため。</t>
    <rPh sb="0" eb="2">
      <t>イショク</t>
    </rPh>
    <rPh sb="2" eb="4">
      <t>シセツ</t>
    </rPh>
    <rPh sb="7" eb="8">
      <t>トウ</t>
    </rPh>
    <rPh sb="13" eb="15">
      <t>ゾウキ</t>
    </rPh>
    <rPh sb="15" eb="17">
      <t>テイキョウ</t>
    </rPh>
    <rPh sb="18" eb="19">
      <t>ウ</t>
    </rPh>
    <phoneticPr fontId="1"/>
  </si>
  <si>
    <t>公益財団法人日本医療機能評価機構</t>
    <phoneticPr fontId="1"/>
  </si>
  <si>
    <t>産科医療補償制度掛金</t>
    <phoneticPr fontId="1"/>
  </si>
  <si>
    <t>公益財団法人日本骨髄バンク</t>
    <phoneticPr fontId="1"/>
  </si>
  <si>
    <t>組織適合性試験費用及びドナー検査費用</t>
    <phoneticPr fontId="1"/>
  </si>
  <si>
    <t>公益社団法人全国助産師教育協議会</t>
    <phoneticPr fontId="1"/>
  </si>
  <si>
    <t>国立研究開発法人
国立成育医療研究センター</t>
    <rPh sb="0" eb="2">
      <t>コクリツ</t>
    </rPh>
    <rPh sb="2" eb="4">
      <t>ケンキュウ</t>
    </rPh>
    <rPh sb="4" eb="6">
      <t>カイハツ</t>
    </rPh>
    <rPh sb="6" eb="8">
      <t>ホウジン</t>
    </rPh>
    <rPh sb="9" eb="11">
      <t>コクリツ</t>
    </rPh>
    <rPh sb="11" eb="13">
      <t>セイイク</t>
    </rPh>
    <rPh sb="13" eb="15">
      <t>イリョウ</t>
    </rPh>
    <rPh sb="15" eb="17">
      <t>ケンキュウ</t>
    </rPh>
    <phoneticPr fontId="1"/>
  </si>
  <si>
    <t>公益財団法人
日本医療機能評価機構</t>
    <phoneticPr fontId="1"/>
  </si>
  <si>
    <t>平成28年4月27日　　　　　　　　　　　　　　　　　　　　　　　　　　　　　　　　　　　　　　　　　　　　　　　　　　　　　　　　　　　　　　　　　　　　　　　　　　　　　　　　　　　　　　　　　　　　　　　　　　　　　　　　　　　　　　　　　　　　　　　　　　　　　　　　　　　　　　　　　　　　　　　　　　　　　　　　　　　　　　　　　　　　　　　　5月27日　　　　　　　　　　　　　　　　　　　　　　　　　　　　　　　　　　　　　　　　　　　　　　　　　　　　　　　　　　　　　　　　　　　　　　　　　　　　　　　　　　　　　　　　　　　　　　　　　　　　　　　　　　　　　　　　　　　　　　　　　　　　　　　　　　　　　　　　　　　　　　　　　　　　　　　　　　　　　　　　　　　　　　　　　　　6月27日　　　　　　　　　　　　　　　　　　　　　　　　　　　　　　　　　　　　　　　　　　　　　　　　　　　　　　　　　　　　　　　　　　　　　　　　　　　　　　　　　　　　　　　　　　　　　　　　　　　　　　　　　　　　　　　　　　　　　　　　　　　　　　　　　　　　　　　　　　　　　　　　　　　　　　　　　　　　　　　　　　　　　　　　　　　　　　7月27日　　　　　　　　　　　　　　　　　　　　　　　　　　　　　　　　　　　　　　　　　　　　　　　　　　　　　　　　　　　　　　　　　　　　　　　　　　　　　　　　　　　　　　　　　　　　　　　　　　　　　　　　　　　　　　　　　　　　　　　　　　　　　　　　　　　　　　　　　　　　　　　　　　　　　　　　　　　　　　　　　　　　　　　　　　　　　　8月29日　　　　　　　　　　　　　　　　　　　　　　　　　　　　　　　　　　　　　　　　　　　　　　　　　　　　　　　　　　　　　　　　　　　　　　　　　　　　　　　　　　　　　　　　　　　　　　　　　　　　　　　　　　　　　　　　　　　　　　　　　　　　　　　　　　　　　　　　　　　　　　　　　　　　　　　　　　　　　　　　　　　　　　　　　　　　　　　　　　　　　　　9月27日　　　　　　　　　　　　　　　　　　　　　　　　　　　　　　　　　　　　　　　　　　　　　　　　　　　　　　　　　　　　　　　　　　　　　　　　　　　　　　　　　　　　　　　　　　　　　　　　　　　　　　　　　　　　　　　　　　　　　　　　　　　　　　　　　　　　　　　　　　　　　　　　　　　　　　　　　　　　　　　　　　　　　　　　　　　　　　　10月27日　　　　　　　　　　　　　　　　　　　　　　　　　　　　　　　　　　　　　　　　　　　　　　　　　　　　　　　　　　　　　　　　　　　　　　　　　　　　　　　　　　　　　　　　　　　　　　　　　　　　　　　　　　　　　　　　　　　　　　　　　　　　　　　　　　　　　　　　　　　　　　　　　　　　　　　　　　　　　　　　　　　　　　　　　　　　　　　11月28日　　　　　　　　　　　　　　　　　　　　　　　　　　　　　　　　　　　　　　　　　　　　　　　　　　　　　　　　　　　　　　　　　　　　　　　　　　　　　　　　　　　　　　　　　　　　　　　　　　　　　　　　　　　　　　　　　　　　　　　　　　　　　　　　　　　　　　　　　　　　　　　　　　　　　　　　　　　　　　　　　　　　　　　　　　　　　　　　　　　　　　　　　　　　　　12月27日　　　　　　　　　　　　　　　　　　　　　　　　　　　　　　　　　　　　　　　　　　　　　　　　　　　　　　　　　　　　　　　　　　　　　　　　　　　　　　　　　　　　　　　　　　　　　　　　　　　　　　　　　　　　　　　　　　　　　　　　　　　　　　　　　　　　　　　　　　　　　　　　　　　　　　　　　　　　　　　　　　　　　　　　　　　　平成29年1月27日　　　　　　　　　　　　　　　　　　　　　　　　　　　　　　　　　　　　　　　　　　　　　　　　　　　　　　　　　　　　　　　　　　　　　　　　　　　　　　　　　　　　　　　　　　　　　　　　　　　　　　　　　　　　　　　　　　　　　　　　　　　　　　　　　　　　　　　　　　　　　　　　　　　　　　　　　　　　　　　　　　　　　　　　　　　　　　　　　　　　　　　　　2月27日　　　　　　　　　　　　　　　　　　　　　　　　　　　　　　　　　　　　　　　　　　　　　　　　　　　　　　　　　　　　　　　　　　　　　　　　　　　　　　　　　　　　　　　　　　　　　　　　　　　　　　　　　　　　　　　　　　　　　　　　　　　　　　　　　　　　　　　　　　　　　　　　　　　　　　　　　　　　　　　　　　　　　　　　　　　　　　　　　　　　　　　　　　　3月27日　　　　　　　　　　　　　　　　　　　　</t>
    <rPh sb="0" eb="2">
      <t>ヘイセイ</t>
    </rPh>
    <rPh sb="4" eb="5">
      <t>ネン</t>
    </rPh>
    <phoneticPr fontId="15"/>
  </si>
  <si>
    <t>公益財団法人
日本中毒情報センター</t>
    <rPh sb="0" eb="6">
      <t>コウエキザイダンホウジン</t>
    </rPh>
    <phoneticPr fontId="6"/>
  </si>
  <si>
    <t>賛助会費</t>
    <rPh sb="0" eb="2">
      <t>サンジョ</t>
    </rPh>
    <rPh sb="2" eb="4">
      <t>カイヒ</t>
    </rPh>
    <phoneticPr fontId="6"/>
  </si>
  <si>
    <t>平成29年3月29日</t>
    <rPh sb="0" eb="2">
      <t>ヘイセイ</t>
    </rPh>
    <rPh sb="4" eb="5">
      <t>ネン</t>
    </rPh>
    <rPh sb="6" eb="7">
      <t>ガツ</t>
    </rPh>
    <rPh sb="9" eb="10">
      <t>ニチ</t>
    </rPh>
    <phoneticPr fontId="1"/>
  </si>
  <si>
    <t>公益財団法人
日本骨髄バンク</t>
    <rPh sb="0" eb="2">
      <t>コウエキ</t>
    </rPh>
    <rPh sb="2" eb="4">
      <t>ザイダン</t>
    </rPh>
    <rPh sb="4" eb="6">
      <t>ホウジン</t>
    </rPh>
    <rPh sb="7" eb="9">
      <t>ニホン</t>
    </rPh>
    <rPh sb="9" eb="11">
      <t>コツズイ</t>
    </rPh>
    <phoneticPr fontId="6"/>
  </si>
  <si>
    <t>組織適合性試験費用及びドナー検査費用</t>
  </si>
  <si>
    <t>平成28年5月31日　　　　　　　　　　　　　　　　　　　　　　　　　　　　　　　　　　　　　　　　　　　　　　　　　　　　　　　　　　　　　　　　　　　　　　　　　　　　　　　　　　　　　　　　　　　　　　　　　　　　　　　　　　　　　　　　　　　　　　　　　　　　　　　　　　　　　　　　　　　　　　　　　　　　　　　　　　　　　　　　　　　　　　　　　　　　　　　　　　　　　　　　　　　　　　　　　　　　　　　　　　　　　　　　　　　　　　　　　　　　　　　　　　　　　　　　　　　　　　　　　　　　　　　　　　　　　　　　　　　　　　　　　　　　　　　　　　　　　　　　　　　　　　　　　　　　　　　　　　　　　　　　　　　　　　　　　　　　　　　　　　　　　　　　　　　　　　　　　　　　　　　　　　　　　　　　　9月30日　　　　　　　　　　　　　　　　　　　　　　　　　　　　　　　　　　　　　　　　　　　　　　　　　　　　　　　　　　　　　　　　　　　　　　　　　　　　　　　　　　　　　　　　　　　　　　　　　　　　　　　　　　　　　　　　　　　　　　　　　　　　　　　　　　　　　　　　　　　　　　　　　　　　　　　　　　　　　　　　　　　　　　　　　　　　　　　10月31日　　　　　　　　　　　　　　　　　　　　　　　　　　　　　　　　　　　　　　　　　　　　　　　　　　　　　　　　　　　　　　　　　　　　　　　　　　　　　　　　　　　　　　　　　　　　　　　　　　　　　　　　　　　　　　　　　　　　　　　　　　　　　　　　　　　　　　　　　　　　　　　　　　　　　　　　　　　　　　　　　　　　　　　　　　　　　　　　　　　　　　　　　　　　　　　　　　　　　　　　　　　　　　　　　　　　　　　　　　　　　　　　　　　　　　　　　　　　　　　　　　　　　　　　　　　　　　　　　　　　　　　　　　　　　　　　　　　　　　　　　　　　　　　　　　　　　　　　　　　　　　　　　　　　　　　　　　　　　　　　　　　　　　　　　　　　　　　　　　　　　　　　　　　　　　　　　　　　　　　　　　　　12月28日　　　　　　　　　　　　　　　　　　　　　　　　　　　　　　　　　　　　　　　　　　　　　　　　　　　　　　　　　　　　　　　　　　　　　　　　　　　　　　　　　　　　　　　　　　　　　　　　　　　　　　　　　　　　　　　　　　　　　　　　　　　　　　　　　　　　　　　　　　　　　　　　　　　　　　　　　　　　　　　　　　　　　　　　　　　　平成29年1月31日　　　　　　　　　　　　　　　　　　　　　　　　　　　　　　　　　　　　　　　　　　　　　　　　　　　　　　　　　　　　　　　　　　　　　　　　　　　　　　　　　　　　　　　　　　　　　　　　　　　　　　　　　　　　　　　　　　　　　　　　　　　　　　　　　　　　　　　　　　　　　　　　　　　　　　　　　　　　　　　　　　　　　　　　　　　　　　　　　　　　　　　　　2月28日</t>
    <rPh sb="0" eb="2">
      <t>ヘイセイ</t>
    </rPh>
    <rPh sb="4" eb="5">
      <t>ネン</t>
    </rPh>
    <phoneticPr fontId="15"/>
  </si>
  <si>
    <t>公益社団法人
日本臓器移植ネットワーク</t>
    <phoneticPr fontId="6"/>
  </si>
  <si>
    <t>脳死下臓器提供費用一式</t>
  </si>
  <si>
    <t>平成28年4月28日
5月31日　　　　　　　　　　　　　　　　　　　　　　　　　　　　　　　　　　　　　　　　　　　　　　　　　　　　　　　　　　　　　　　　　　　　　　　　　　　　　　　　　　　　　　　　　　　　　　　　　　　　　　　　　　　　　　　　　　　　　　　　　　　　　　　　　　　　　　　　　　　　　　　　　　　　　　　　　　　　　　　　　　　　　　　　　　　　　　　　　　　　　　　　　　　　　　　　　　　　　　　　　　　　　　　　　　　　　　　　　　　　　　　　　　　　　　　　　　　　　　　　　　　　　　　　　　　　　　　　　　　　　　　　　　　　　　　　　　　　　　　　　　　　　　　　　　　　　　　　　　　　　　　　　　　　　　　　　　　　　　　　　　　　　　　　　　　　　　　　　　　　　　　　　　　　　　　　　　　　　　　　　　　　　　　　　　　　　　　　　　　　　　　　　　　　　　　　　　　　　　　　　　　　　　　　　　　　　　　　　　　　　　　　　　　　　　　　　　　　　　　　　　　　　　　　　　　　　　　　　　　　　　　　　　　　　　　　　　　　　　　　　　　　　　　　　　　　　　　　　　　　　　　　　　　　　　　　　　　　　　　　　　　　　　　　　　　　　　　　　　　　　　　　　　　　　　　　　　　　　　　　　　　　　　　　　　　　　　　　　　　　　　　　　　　　　　　　　　　　　　　　　　　　　　　　　　　　　　　　　　　　　　　　　　　　　　　　　　　　　　　　　　　　　　　　　　　　　　　　　　　　　　　　　　　　　　　　　　　　　　　　　　　　　　　　　　　　　　　　　　　　　　　　　　　　　　　　　12月28日　　　　　　　　　　　　　　　　　　　　　　　　　　　　　　　　　　　　　　　　　　　　　　　　　　　　　　　　　　　　　　　　　　　　　　　　　　　　　　　　　　　　　　　　　　　　　　　　　　　　　　　　　　　　　　　　　　　　　　　　　　　　　　　　　　　　　　　　　　　　　　　　　　　　　　　　　　　　　　　　　　　　　　　　　　　　平成29年1月31日　　　　　　　　　　　　　　　　　　　　　　　　　　　　　　　　　　　　　　　　　　　　　　　　　　　　　　　　　　　　　　　　　　　　　　　　　　　　　　　　　　　　　　　　　　　　　　　　　　　　　　　　　　　　　　　　　　　　　　　　　　　　　　　　　　　　　　　　　　　　　　　　　　　　　　　　　　　　　　　　　　　　　　　　　　　　　　　　　　　　　　　　　3月29日</t>
    <rPh sb="0" eb="2">
      <t>ヘイセイ</t>
    </rPh>
    <rPh sb="4" eb="5">
      <t>ネン</t>
    </rPh>
    <rPh sb="6" eb="7">
      <t>ガツ</t>
    </rPh>
    <rPh sb="9" eb="10">
      <t>ニチ</t>
    </rPh>
    <phoneticPr fontId="15"/>
  </si>
  <si>
    <t>年会費</t>
    <rPh sb="0" eb="1">
      <t>ネン</t>
    </rPh>
    <rPh sb="1" eb="3">
      <t>カイヒ</t>
    </rPh>
    <phoneticPr fontId="6"/>
  </si>
  <si>
    <t>平成28年9月30日</t>
    <rPh sb="0" eb="2">
      <t>ヘイセイ</t>
    </rPh>
    <rPh sb="4" eb="5">
      <t>ネン</t>
    </rPh>
    <rPh sb="6" eb="7">
      <t>ガツ</t>
    </rPh>
    <rPh sb="9" eb="10">
      <t>ニチ</t>
    </rPh>
    <phoneticPr fontId="1"/>
  </si>
  <si>
    <t>移植施設である当センターが脳死者からの臓器提供（腎臓、小腸、肝臓）を受けるために不可欠であるため。</t>
    <rPh sb="0" eb="2">
      <t>イショク</t>
    </rPh>
    <rPh sb="2" eb="4">
      <t>シセツ</t>
    </rPh>
    <rPh sb="7" eb="8">
      <t>トウ</t>
    </rPh>
    <rPh sb="13" eb="16">
      <t>ノウシシャ</t>
    </rPh>
    <rPh sb="19" eb="21">
      <t>ゾウキ</t>
    </rPh>
    <rPh sb="21" eb="23">
      <t>テイキョウ</t>
    </rPh>
    <rPh sb="24" eb="26">
      <t>ジンゾウ</t>
    </rPh>
    <rPh sb="27" eb="29">
      <t>ショウチョウ</t>
    </rPh>
    <rPh sb="30" eb="32">
      <t>カンゾウ</t>
    </rPh>
    <rPh sb="34" eb="35">
      <t>ウ</t>
    </rPh>
    <rPh sb="40" eb="43">
      <t>フカケツ</t>
    </rPh>
    <phoneticPr fontId="15"/>
  </si>
  <si>
    <t>年金積立金管理運用独立行政法人</t>
    <rPh sb="0" eb="2">
      <t>ネンキン</t>
    </rPh>
    <rPh sb="2" eb="4">
      <t>ツミタテ</t>
    </rPh>
    <rPh sb="4" eb="5">
      <t>キン</t>
    </rPh>
    <rPh sb="5" eb="7">
      <t>カンリ</t>
    </rPh>
    <rPh sb="7" eb="9">
      <t>ウンヨウ</t>
    </rPh>
    <rPh sb="9" eb="11">
      <t>ドクリツ</t>
    </rPh>
    <rPh sb="11" eb="13">
      <t>ギョウセイ</t>
    </rPh>
    <rPh sb="13" eb="15">
      <t>ホウジン</t>
    </rPh>
    <phoneticPr fontId="1"/>
  </si>
  <si>
    <t>公益社団法人日本証券アナリスト協会</t>
  </si>
  <si>
    <t>賛助会費
（法人会費、年会費）</t>
    <phoneticPr fontId="1"/>
  </si>
  <si>
    <t>国認定</t>
    <rPh sb="1" eb="3">
      <t>ニンテイ</t>
    </rPh>
    <phoneticPr fontId="1"/>
  </si>
  <si>
    <t>農林水産省</t>
    <rPh sb="0" eb="2">
      <t>ノウリン</t>
    </rPh>
    <rPh sb="2" eb="5">
      <t>スイサンショウ</t>
    </rPh>
    <phoneticPr fontId="1"/>
  </si>
  <si>
    <t>独立行政法人農林水産消費安全技術センター</t>
    <rPh sb="0" eb="2">
      <t>ドクリツ</t>
    </rPh>
    <rPh sb="2" eb="4">
      <t>ギョウセイ</t>
    </rPh>
    <rPh sb="4" eb="6">
      <t>ホウジン</t>
    </rPh>
    <rPh sb="6" eb="8">
      <t>ノウリン</t>
    </rPh>
    <rPh sb="8" eb="10">
      <t>スイサン</t>
    </rPh>
    <rPh sb="10" eb="12">
      <t>ショウヒ</t>
    </rPh>
    <rPh sb="12" eb="14">
      <t>アンゼン</t>
    </rPh>
    <rPh sb="14" eb="16">
      <t>ギジュツ</t>
    </rPh>
    <phoneticPr fontId="1"/>
  </si>
  <si>
    <t>公益社団法人日本監査役協会</t>
    <rPh sb="0" eb="2">
      <t>コウエキ</t>
    </rPh>
    <rPh sb="2" eb="6">
      <t>シャダンホウジン</t>
    </rPh>
    <rPh sb="6" eb="8">
      <t>ニホン</t>
    </rPh>
    <rPh sb="8" eb="11">
      <t>カンサヤク</t>
    </rPh>
    <rPh sb="11" eb="13">
      <t>キョウカイ</t>
    </rPh>
    <phoneticPr fontId="1"/>
  </si>
  <si>
    <t>監査業務に係る情報収集を行うため。</t>
    <phoneticPr fontId="1"/>
  </si>
  <si>
    <t>独立行政法人農畜産業振興機構</t>
    <rPh sb="0" eb="2">
      <t>ドクリツ</t>
    </rPh>
    <rPh sb="2" eb="4">
      <t>ギョウセイ</t>
    </rPh>
    <rPh sb="4" eb="6">
      <t>ホウジン</t>
    </rPh>
    <rPh sb="6" eb="8">
      <t>ノウチク</t>
    </rPh>
    <rPh sb="8" eb="10">
      <t>サンギョウ</t>
    </rPh>
    <rPh sb="10" eb="12">
      <t>シンコウ</t>
    </rPh>
    <rPh sb="12" eb="14">
      <t>キコウ</t>
    </rPh>
    <phoneticPr fontId="1"/>
  </si>
  <si>
    <t xml:space="preserve">
4010405003683</t>
    <phoneticPr fontId="1"/>
  </si>
  <si>
    <t>公益財団法人日本食肉消費総合センター</t>
    <rPh sb="0" eb="2">
      <t>コウエキ</t>
    </rPh>
    <rPh sb="2" eb="4">
      <t>ザイダン</t>
    </rPh>
    <rPh sb="4" eb="6">
      <t>ホウジン</t>
    </rPh>
    <rPh sb="6" eb="8">
      <t>ニホン</t>
    </rPh>
    <rPh sb="8" eb="10">
      <t>ショクニク</t>
    </rPh>
    <rPh sb="10" eb="12">
      <t>ショウヒ</t>
    </rPh>
    <rPh sb="12" eb="14">
      <t>ソウゴウ</t>
    </rPh>
    <phoneticPr fontId="1"/>
  </si>
  <si>
    <t>平成27年度国産畜産物安心確保等支援事業（緊急時生産流通体制支援事業）</t>
    <rPh sb="0" eb="2">
      <t>ヘイセイ</t>
    </rPh>
    <rPh sb="4" eb="6">
      <t>ネンド</t>
    </rPh>
    <rPh sb="6" eb="8">
      <t>コクサン</t>
    </rPh>
    <rPh sb="8" eb="11">
      <t>チクサンブツ</t>
    </rPh>
    <rPh sb="11" eb="13">
      <t>アンシン</t>
    </rPh>
    <rPh sb="13" eb="15">
      <t>カクホ</t>
    </rPh>
    <rPh sb="15" eb="16">
      <t>ナド</t>
    </rPh>
    <rPh sb="16" eb="18">
      <t>シエン</t>
    </rPh>
    <rPh sb="18" eb="20">
      <t>ジギョウ</t>
    </rPh>
    <rPh sb="21" eb="24">
      <t>キンキュウジ</t>
    </rPh>
    <rPh sb="24" eb="26">
      <t>セイサン</t>
    </rPh>
    <rPh sb="26" eb="28">
      <t>リュウツウ</t>
    </rPh>
    <rPh sb="28" eb="30">
      <t>タイセイ</t>
    </rPh>
    <rPh sb="30" eb="32">
      <t>シエン</t>
    </rPh>
    <rPh sb="32" eb="34">
      <t>ジギョウ</t>
    </rPh>
    <phoneticPr fontId="1"/>
  </si>
  <si>
    <t xml:space="preserve">
4010405003683</t>
  </si>
  <si>
    <t>公益社団法人配合飼料供給安定機構</t>
    <rPh sb="0" eb="2">
      <t>コウエキ</t>
    </rPh>
    <rPh sb="2" eb="4">
      <t>シャダン</t>
    </rPh>
    <rPh sb="4" eb="6">
      <t>ホウジン</t>
    </rPh>
    <rPh sb="6" eb="8">
      <t>ハイゴウ</t>
    </rPh>
    <rPh sb="8" eb="10">
      <t>シリョウ</t>
    </rPh>
    <rPh sb="10" eb="12">
      <t>キョウキュウ</t>
    </rPh>
    <rPh sb="12" eb="14">
      <t>アンテイ</t>
    </rPh>
    <rPh sb="14" eb="16">
      <t>キコウ</t>
    </rPh>
    <phoneticPr fontId="1"/>
  </si>
  <si>
    <t>平成27年度飼料穀物備蓄対策事業</t>
    <rPh sb="0" eb="2">
      <t>ヘイセイ</t>
    </rPh>
    <rPh sb="4" eb="6">
      <t>ネンド</t>
    </rPh>
    <rPh sb="6" eb="8">
      <t>シリョウ</t>
    </rPh>
    <rPh sb="8" eb="10">
      <t>コクモツ</t>
    </rPh>
    <rPh sb="10" eb="12">
      <t>ビチク</t>
    </rPh>
    <rPh sb="12" eb="14">
      <t>タイサク</t>
    </rPh>
    <rPh sb="14" eb="16">
      <t>ジギョウ</t>
    </rPh>
    <phoneticPr fontId="1"/>
  </si>
  <si>
    <t>公益社団法人中央畜産会</t>
    <rPh sb="6" eb="8">
      <t>チュウオウ</t>
    </rPh>
    <rPh sb="8" eb="10">
      <t>チクサン</t>
    </rPh>
    <rPh sb="10" eb="11">
      <t>カイ</t>
    </rPh>
    <phoneticPr fontId="1"/>
  </si>
  <si>
    <t>平成27年度国産畜産物安心確保等支援事業（産業動物獣医師修学資金給付事業）</t>
    <rPh sb="0" eb="2">
      <t>ヘイセイ</t>
    </rPh>
    <rPh sb="4" eb="6">
      <t>ネンド</t>
    </rPh>
    <rPh sb="6" eb="8">
      <t>コクサン</t>
    </rPh>
    <rPh sb="8" eb="11">
      <t>チクサンブツ</t>
    </rPh>
    <rPh sb="11" eb="13">
      <t>アンシン</t>
    </rPh>
    <rPh sb="13" eb="15">
      <t>カクホ</t>
    </rPh>
    <rPh sb="15" eb="16">
      <t>ナド</t>
    </rPh>
    <rPh sb="16" eb="18">
      <t>シエン</t>
    </rPh>
    <rPh sb="18" eb="20">
      <t>ジギョウ</t>
    </rPh>
    <rPh sb="21" eb="23">
      <t>サンギョウ</t>
    </rPh>
    <rPh sb="23" eb="25">
      <t>ドウブツ</t>
    </rPh>
    <rPh sb="25" eb="28">
      <t>ジュウイシ</t>
    </rPh>
    <rPh sb="28" eb="30">
      <t>シュウガク</t>
    </rPh>
    <rPh sb="30" eb="32">
      <t>シキン</t>
    </rPh>
    <rPh sb="32" eb="34">
      <t>キュウフ</t>
    </rPh>
    <rPh sb="34" eb="36">
      <t>ジギョウ</t>
    </rPh>
    <phoneticPr fontId="1"/>
  </si>
  <si>
    <t>公益社団法人日本食肉市場卸売協会</t>
    <rPh sb="0" eb="2">
      <t>コウエキ</t>
    </rPh>
    <rPh sb="2" eb="4">
      <t>シャダン</t>
    </rPh>
    <rPh sb="4" eb="6">
      <t>ホウジン</t>
    </rPh>
    <rPh sb="6" eb="8">
      <t>ニホン</t>
    </rPh>
    <rPh sb="8" eb="10">
      <t>ショクニク</t>
    </rPh>
    <rPh sb="10" eb="12">
      <t>シジョウ</t>
    </rPh>
    <rPh sb="12" eb="14">
      <t>オロシウリ</t>
    </rPh>
    <rPh sb="14" eb="16">
      <t>キョウカイ</t>
    </rPh>
    <phoneticPr fontId="1"/>
  </si>
  <si>
    <t>平成27年度食肉流通改善合理化支援事業（食肉卸売市場機能強化事業）</t>
  </si>
  <si>
    <t>平成27年度食肉流通改善合理化支援事業（大口食肉需要者安定供給支援事業）</t>
    <rPh sb="0" eb="2">
      <t>ヘイセイ</t>
    </rPh>
    <rPh sb="4" eb="6">
      <t>ネンド</t>
    </rPh>
    <rPh sb="6" eb="8">
      <t>ショクニク</t>
    </rPh>
    <rPh sb="8" eb="10">
      <t>リュウツウ</t>
    </rPh>
    <rPh sb="10" eb="12">
      <t>カイゼン</t>
    </rPh>
    <rPh sb="12" eb="15">
      <t>ゴウリカ</t>
    </rPh>
    <rPh sb="15" eb="17">
      <t>シエン</t>
    </rPh>
    <rPh sb="17" eb="19">
      <t>ジギョウ</t>
    </rPh>
    <rPh sb="20" eb="22">
      <t>オオグチ</t>
    </rPh>
    <rPh sb="22" eb="24">
      <t>ショクニク</t>
    </rPh>
    <rPh sb="24" eb="26">
      <t>ジュヨウ</t>
    </rPh>
    <rPh sb="26" eb="27">
      <t>シャ</t>
    </rPh>
    <rPh sb="27" eb="29">
      <t>アンテイ</t>
    </rPh>
    <rPh sb="29" eb="31">
      <t>キョウキュウ</t>
    </rPh>
    <rPh sb="31" eb="33">
      <t>シエン</t>
    </rPh>
    <rPh sb="33" eb="35">
      <t>ジギョウ</t>
    </rPh>
    <phoneticPr fontId="1"/>
  </si>
  <si>
    <t>平成28年5月10日
5月20日</t>
    <rPh sb="0" eb="2">
      <t>ヘイセイ</t>
    </rPh>
    <rPh sb="4" eb="5">
      <t>ネン</t>
    </rPh>
    <rPh sb="6" eb="7">
      <t>ガツ</t>
    </rPh>
    <rPh sb="9" eb="10">
      <t>ニチ</t>
    </rPh>
    <rPh sb="12" eb="13">
      <t>ガツ</t>
    </rPh>
    <rPh sb="15" eb="16">
      <t>ニチ</t>
    </rPh>
    <phoneticPr fontId="1"/>
  </si>
  <si>
    <t>平成27年度畜産特別支援資金融通事業（家畜疾病経営維持資金融通事業）</t>
    <rPh sb="0" eb="2">
      <t>ヘイセイ</t>
    </rPh>
    <rPh sb="4" eb="6">
      <t>ネンド</t>
    </rPh>
    <rPh sb="6" eb="8">
      <t>チクサン</t>
    </rPh>
    <rPh sb="8" eb="10">
      <t>トクベツ</t>
    </rPh>
    <rPh sb="10" eb="12">
      <t>シエン</t>
    </rPh>
    <rPh sb="12" eb="14">
      <t>シキン</t>
    </rPh>
    <rPh sb="14" eb="16">
      <t>ユウズウ</t>
    </rPh>
    <rPh sb="16" eb="18">
      <t>ジギョウ</t>
    </rPh>
    <rPh sb="19" eb="21">
      <t>カチク</t>
    </rPh>
    <rPh sb="21" eb="23">
      <t>シッペイ</t>
    </rPh>
    <rPh sb="23" eb="25">
      <t>ケイエイ</t>
    </rPh>
    <rPh sb="25" eb="27">
      <t>イジ</t>
    </rPh>
    <rPh sb="27" eb="29">
      <t>シキン</t>
    </rPh>
    <rPh sb="29" eb="31">
      <t>ユウズウ</t>
    </rPh>
    <rPh sb="31" eb="33">
      <t>ジギョウ</t>
    </rPh>
    <phoneticPr fontId="1"/>
  </si>
  <si>
    <t>平成27年度畜産特別支援資金融通事業（大家畜・養豚特別支援資金）</t>
    <rPh sb="0" eb="2">
      <t>ヘイセイ</t>
    </rPh>
    <rPh sb="4" eb="6">
      <t>ネンド</t>
    </rPh>
    <rPh sb="6" eb="8">
      <t>チクサン</t>
    </rPh>
    <rPh sb="8" eb="10">
      <t>トクベツ</t>
    </rPh>
    <rPh sb="10" eb="12">
      <t>シエン</t>
    </rPh>
    <rPh sb="12" eb="14">
      <t>シキン</t>
    </rPh>
    <rPh sb="14" eb="16">
      <t>ユウズウ</t>
    </rPh>
    <rPh sb="16" eb="18">
      <t>ジギョウ</t>
    </rPh>
    <rPh sb="19" eb="22">
      <t>ダイカチク</t>
    </rPh>
    <rPh sb="23" eb="25">
      <t>ヨウトン</t>
    </rPh>
    <rPh sb="25" eb="27">
      <t>トクベツ</t>
    </rPh>
    <rPh sb="27" eb="29">
      <t>シエン</t>
    </rPh>
    <rPh sb="29" eb="31">
      <t>シキン</t>
    </rPh>
    <phoneticPr fontId="1"/>
  </si>
  <si>
    <t>平成27年度畜産動産担保融資活用推進事業</t>
    <rPh sb="0" eb="2">
      <t>ヘイセイ</t>
    </rPh>
    <rPh sb="4" eb="6">
      <t>ネンド</t>
    </rPh>
    <rPh sb="6" eb="8">
      <t>チクサン</t>
    </rPh>
    <rPh sb="8" eb="10">
      <t>ドウサン</t>
    </rPh>
    <rPh sb="10" eb="12">
      <t>タンポ</t>
    </rPh>
    <rPh sb="12" eb="14">
      <t>ユウシ</t>
    </rPh>
    <rPh sb="14" eb="16">
      <t>カツヨウ</t>
    </rPh>
    <rPh sb="16" eb="18">
      <t>スイシン</t>
    </rPh>
    <rPh sb="18" eb="20">
      <t>ジギョウ</t>
    </rPh>
    <phoneticPr fontId="1"/>
  </si>
  <si>
    <t>平成27年度国産畜産物安心確保等支援事業（家畜排せつ物利活用推進事業）</t>
    <rPh sb="0" eb="2">
      <t>ヘイセイ</t>
    </rPh>
    <rPh sb="4" eb="6">
      <t>ネンド</t>
    </rPh>
    <rPh sb="6" eb="8">
      <t>コクサン</t>
    </rPh>
    <rPh sb="8" eb="11">
      <t>チクサンブツ</t>
    </rPh>
    <rPh sb="11" eb="13">
      <t>アンシン</t>
    </rPh>
    <rPh sb="13" eb="15">
      <t>カクホ</t>
    </rPh>
    <rPh sb="15" eb="16">
      <t>トウ</t>
    </rPh>
    <rPh sb="16" eb="18">
      <t>シエン</t>
    </rPh>
    <rPh sb="18" eb="20">
      <t>ジギョウ</t>
    </rPh>
    <rPh sb="21" eb="23">
      <t>カチク</t>
    </rPh>
    <rPh sb="23" eb="24">
      <t>ハイ</t>
    </rPh>
    <rPh sb="26" eb="27">
      <t>ブツ</t>
    </rPh>
    <rPh sb="27" eb="30">
      <t>リカツヨウ</t>
    </rPh>
    <rPh sb="30" eb="32">
      <t>スイシン</t>
    </rPh>
    <rPh sb="32" eb="34">
      <t>ジギョウ</t>
    </rPh>
    <phoneticPr fontId="1"/>
  </si>
  <si>
    <t>公益社団法人畜産技術協会</t>
    <rPh sb="0" eb="2">
      <t>コウエキ</t>
    </rPh>
    <rPh sb="2" eb="4">
      <t>シャダン</t>
    </rPh>
    <rPh sb="4" eb="6">
      <t>ホウジン</t>
    </rPh>
    <rPh sb="6" eb="8">
      <t>チクサン</t>
    </rPh>
    <rPh sb="8" eb="10">
      <t>ギジュツ</t>
    </rPh>
    <rPh sb="10" eb="12">
      <t>キョウカイ</t>
    </rPh>
    <phoneticPr fontId="1"/>
  </si>
  <si>
    <t>平成27年度国産畜産物安心確保等支援事業（快適性に配慮した家畜の飼養管理推進事業）</t>
    <rPh sb="0" eb="2">
      <t>ヘイセイ</t>
    </rPh>
    <rPh sb="4" eb="6">
      <t>ネンド</t>
    </rPh>
    <rPh sb="6" eb="8">
      <t>コクサン</t>
    </rPh>
    <rPh sb="8" eb="11">
      <t>チクサンブツ</t>
    </rPh>
    <rPh sb="11" eb="13">
      <t>アンシン</t>
    </rPh>
    <rPh sb="13" eb="15">
      <t>カクホ</t>
    </rPh>
    <rPh sb="15" eb="16">
      <t>トウ</t>
    </rPh>
    <rPh sb="16" eb="18">
      <t>シエン</t>
    </rPh>
    <rPh sb="18" eb="20">
      <t>ジギョウ</t>
    </rPh>
    <rPh sb="21" eb="24">
      <t>カイテキセイ</t>
    </rPh>
    <rPh sb="25" eb="27">
      <t>ハイリョ</t>
    </rPh>
    <rPh sb="29" eb="31">
      <t>カチク</t>
    </rPh>
    <rPh sb="32" eb="34">
      <t>シヨウ</t>
    </rPh>
    <rPh sb="34" eb="36">
      <t>カンリ</t>
    </rPh>
    <rPh sb="36" eb="38">
      <t>スイシン</t>
    </rPh>
    <rPh sb="38" eb="40">
      <t>ジギョウ</t>
    </rPh>
    <phoneticPr fontId="1"/>
  </si>
  <si>
    <t>平成27年度食肉流通改善合理化支援事業（国産食肉等新需要創出緊急対策事業）</t>
    <rPh sb="0" eb="2">
      <t>ヘイセイ</t>
    </rPh>
    <rPh sb="4" eb="6">
      <t>ネンド</t>
    </rPh>
    <rPh sb="6" eb="8">
      <t>ショクニク</t>
    </rPh>
    <rPh sb="8" eb="10">
      <t>リュウツウ</t>
    </rPh>
    <rPh sb="10" eb="12">
      <t>カイゼン</t>
    </rPh>
    <rPh sb="12" eb="15">
      <t>ゴウリカ</t>
    </rPh>
    <rPh sb="15" eb="17">
      <t>シエン</t>
    </rPh>
    <rPh sb="17" eb="19">
      <t>ジギョウ</t>
    </rPh>
    <rPh sb="20" eb="22">
      <t>コクサン</t>
    </rPh>
    <rPh sb="22" eb="25">
      <t>ショクニクナド</t>
    </rPh>
    <rPh sb="25" eb="28">
      <t>シンジュヨウ</t>
    </rPh>
    <rPh sb="28" eb="30">
      <t>ソウシュツ</t>
    </rPh>
    <rPh sb="30" eb="32">
      <t>キンキュウ</t>
    </rPh>
    <rPh sb="32" eb="34">
      <t>タイサク</t>
    </rPh>
    <rPh sb="34" eb="36">
      <t>ジギョウ</t>
    </rPh>
    <phoneticPr fontId="1"/>
  </si>
  <si>
    <t>平成27年度酪農生産基盤確保・強化緊急支援事業（女性・リタイア世代等の就農・定着等推進事業）</t>
    <rPh sb="0" eb="2">
      <t>ヘイセイ</t>
    </rPh>
    <rPh sb="4" eb="6">
      <t>ネンド</t>
    </rPh>
    <rPh sb="6" eb="8">
      <t>ラクノウ</t>
    </rPh>
    <rPh sb="8" eb="10">
      <t>セイサン</t>
    </rPh>
    <rPh sb="10" eb="12">
      <t>キバン</t>
    </rPh>
    <rPh sb="12" eb="14">
      <t>カクホ</t>
    </rPh>
    <rPh sb="15" eb="17">
      <t>キョウカ</t>
    </rPh>
    <rPh sb="17" eb="19">
      <t>キンキュウ</t>
    </rPh>
    <rPh sb="19" eb="21">
      <t>シエン</t>
    </rPh>
    <rPh sb="21" eb="23">
      <t>ジギョウ</t>
    </rPh>
    <rPh sb="24" eb="26">
      <t>ジョセイ</t>
    </rPh>
    <rPh sb="31" eb="34">
      <t>セダイナド</t>
    </rPh>
    <rPh sb="35" eb="37">
      <t>シュウノウ</t>
    </rPh>
    <rPh sb="38" eb="41">
      <t>テイチャクナド</t>
    </rPh>
    <rPh sb="41" eb="43">
      <t>スイシン</t>
    </rPh>
    <rPh sb="43" eb="45">
      <t>ジギョウ</t>
    </rPh>
    <phoneticPr fontId="1"/>
  </si>
  <si>
    <t>平成27年度家畜防疫互助等推進事業（中央推進事業）</t>
    <rPh sb="0" eb="2">
      <t>ヘイセイ</t>
    </rPh>
    <rPh sb="4" eb="6">
      <t>ネンド</t>
    </rPh>
    <rPh sb="6" eb="8">
      <t>カチク</t>
    </rPh>
    <rPh sb="8" eb="10">
      <t>ボウエキ</t>
    </rPh>
    <rPh sb="10" eb="13">
      <t>ゴジョナド</t>
    </rPh>
    <rPh sb="13" eb="15">
      <t>スイシン</t>
    </rPh>
    <rPh sb="15" eb="17">
      <t>ジギョウ</t>
    </rPh>
    <rPh sb="18" eb="20">
      <t>チュウオウ</t>
    </rPh>
    <rPh sb="20" eb="22">
      <t>スイシン</t>
    </rPh>
    <rPh sb="22" eb="24">
      <t>ジギョウ</t>
    </rPh>
    <phoneticPr fontId="1"/>
  </si>
  <si>
    <t>平成27年度肉用牛経営安定対策補完事業（肉用牛生産基盤強化等対策事業）</t>
    <rPh sb="0" eb="2">
      <t>ヘイセイ</t>
    </rPh>
    <rPh sb="4" eb="6">
      <t>ネンド</t>
    </rPh>
    <rPh sb="6" eb="8">
      <t>ニクヨウ</t>
    </rPh>
    <rPh sb="8" eb="9">
      <t>ギュウ</t>
    </rPh>
    <rPh sb="9" eb="11">
      <t>ケイエイ</t>
    </rPh>
    <rPh sb="11" eb="13">
      <t>アンテイ</t>
    </rPh>
    <rPh sb="13" eb="15">
      <t>タイサク</t>
    </rPh>
    <rPh sb="15" eb="17">
      <t>ホカン</t>
    </rPh>
    <rPh sb="17" eb="19">
      <t>ジギョウ</t>
    </rPh>
    <rPh sb="20" eb="23">
      <t>ニクヨウギュウ</t>
    </rPh>
    <rPh sb="23" eb="25">
      <t>セイサン</t>
    </rPh>
    <rPh sb="25" eb="27">
      <t>キバン</t>
    </rPh>
    <rPh sb="27" eb="30">
      <t>キョウカナド</t>
    </rPh>
    <rPh sb="30" eb="32">
      <t>タイサク</t>
    </rPh>
    <rPh sb="32" eb="34">
      <t>ジギョウ</t>
    </rPh>
    <phoneticPr fontId="1"/>
  </si>
  <si>
    <t>平成28年度畜産動産担保融資活用推進事業</t>
    <rPh sb="0" eb="2">
      <t>ヘイセイ</t>
    </rPh>
    <rPh sb="4" eb="6">
      <t>ネンド</t>
    </rPh>
    <phoneticPr fontId="1"/>
  </si>
  <si>
    <t>平成28年度食肉流通改善合理化支援事業（食肉卸売市場機能強化事業）</t>
    <rPh sb="0" eb="2">
      <t>ヘイセイ</t>
    </rPh>
    <rPh sb="4" eb="6">
      <t>ネンド</t>
    </rPh>
    <phoneticPr fontId="1"/>
  </si>
  <si>
    <t>平成28年  8月10日
11月18日
平成29年  2月10日
3月17日
3月29日</t>
    <rPh sb="0" eb="2">
      <t>ヘイセイ</t>
    </rPh>
    <rPh sb="4" eb="5">
      <t>ネン</t>
    </rPh>
    <rPh sb="8" eb="9">
      <t>ガツ</t>
    </rPh>
    <rPh sb="11" eb="12">
      <t>ニチ</t>
    </rPh>
    <rPh sb="15" eb="16">
      <t>ガツ</t>
    </rPh>
    <rPh sb="18" eb="19">
      <t>ニチ</t>
    </rPh>
    <rPh sb="20" eb="22">
      <t>ヘイセイ</t>
    </rPh>
    <rPh sb="24" eb="25">
      <t>ネン</t>
    </rPh>
    <rPh sb="28" eb="29">
      <t>ガツ</t>
    </rPh>
    <rPh sb="31" eb="32">
      <t>カ</t>
    </rPh>
    <rPh sb="34" eb="35">
      <t>ガツ</t>
    </rPh>
    <rPh sb="37" eb="38">
      <t>ニチ</t>
    </rPh>
    <rPh sb="40" eb="41">
      <t>ガツ</t>
    </rPh>
    <rPh sb="43" eb="44">
      <t>ニチ</t>
    </rPh>
    <phoneticPr fontId="1"/>
  </si>
  <si>
    <t>公益社団法人中央畜産会</t>
    <rPh sb="0" eb="2">
      <t>コウエキ</t>
    </rPh>
    <rPh sb="2" eb="4">
      <t>シャダン</t>
    </rPh>
    <rPh sb="4" eb="6">
      <t>ホウジン</t>
    </rPh>
    <phoneticPr fontId="1"/>
  </si>
  <si>
    <t>平成28年度畜産特別支援資金融通事業（家畜飼料特別支援資金融通事業）</t>
    <rPh sb="0" eb="2">
      <t>ヘイセイ</t>
    </rPh>
    <rPh sb="4" eb="6">
      <t>ネンド</t>
    </rPh>
    <phoneticPr fontId="1"/>
  </si>
  <si>
    <t>平成28年  9月  9日
12月20日</t>
    <rPh sb="0" eb="2">
      <t>ヘイセイ</t>
    </rPh>
    <rPh sb="4" eb="5">
      <t>ネン</t>
    </rPh>
    <rPh sb="8" eb="9">
      <t>ガツ</t>
    </rPh>
    <rPh sb="12" eb="13">
      <t>ニチ</t>
    </rPh>
    <rPh sb="16" eb="17">
      <t>ガツ</t>
    </rPh>
    <rPh sb="19" eb="20">
      <t>ニチ</t>
    </rPh>
    <phoneticPr fontId="1"/>
  </si>
  <si>
    <t>平成28年度国産畜産物安心確保等支援事業（快適性に配慮した家畜の飼養管理推進事業）</t>
    <rPh sb="0" eb="2">
      <t>ヘイセイ</t>
    </rPh>
    <rPh sb="4" eb="6">
      <t>ネンド</t>
    </rPh>
    <phoneticPr fontId="1"/>
  </si>
  <si>
    <t>平成28年度畜産特別支援資金融通事業（大家畜・養豚特別支援資金）</t>
    <rPh sb="0" eb="2">
      <t>ヘイセイ</t>
    </rPh>
    <rPh sb="4" eb="6">
      <t>ネンド</t>
    </rPh>
    <phoneticPr fontId="1"/>
  </si>
  <si>
    <t>平成28年11月28日
平成29年  2月20日
3月17日</t>
    <rPh sb="0" eb="2">
      <t>ヘイセイ</t>
    </rPh>
    <rPh sb="4" eb="5">
      <t>ネン</t>
    </rPh>
    <rPh sb="7" eb="8">
      <t>ガツ</t>
    </rPh>
    <rPh sb="10" eb="11">
      <t>ニチ</t>
    </rPh>
    <rPh sb="12" eb="14">
      <t>ヘイセイ</t>
    </rPh>
    <rPh sb="16" eb="17">
      <t>ネン</t>
    </rPh>
    <rPh sb="20" eb="21">
      <t>ガツ</t>
    </rPh>
    <rPh sb="23" eb="24">
      <t>カ</t>
    </rPh>
    <rPh sb="26" eb="27">
      <t>ガツ</t>
    </rPh>
    <rPh sb="29" eb="30">
      <t>ニチ</t>
    </rPh>
    <phoneticPr fontId="1"/>
  </si>
  <si>
    <t>平成28年度食肉流通改善合理化支援事業（大口食肉需要者安定供給支援事業のうち国産食肉給食利用促進事業）</t>
    <rPh sb="0" eb="2">
      <t>ヘイセイ</t>
    </rPh>
    <rPh sb="4" eb="6">
      <t>ネンド</t>
    </rPh>
    <phoneticPr fontId="1"/>
  </si>
  <si>
    <t>平成28年度畜産特別支援資金融通事業（家畜疾病経営維持資金融通事業）</t>
    <rPh sb="0" eb="2">
      <t>ヘイセイ</t>
    </rPh>
    <rPh sb="4" eb="6">
      <t>ネンド</t>
    </rPh>
    <phoneticPr fontId="1"/>
  </si>
  <si>
    <t>平成28年度国産畜産物安心確保等支援事業（緊急時生産流通体制支援事業）</t>
    <rPh sb="0" eb="2">
      <t>ヘイセイ</t>
    </rPh>
    <rPh sb="4" eb="6">
      <t>ネンド</t>
    </rPh>
    <phoneticPr fontId="1"/>
  </si>
  <si>
    <t>平成28年度国産畜産物安心確保等支援事業（家畜排せつ物利活用推進事業）</t>
    <rPh sb="0" eb="2">
      <t>ヘイセイ</t>
    </rPh>
    <rPh sb="4" eb="6">
      <t>ネンド</t>
    </rPh>
    <phoneticPr fontId="1"/>
  </si>
  <si>
    <t>公益社団法人日本動物用医薬品協会</t>
    <rPh sb="0" eb="2">
      <t>コウエキ</t>
    </rPh>
    <rPh sb="2" eb="4">
      <t>シャダン</t>
    </rPh>
    <rPh sb="4" eb="6">
      <t>ホウジン</t>
    </rPh>
    <rPh sb="6" eb="8">
      <t>ニホン</t>
    </rPh>
    <phoneticPr fontId="1"/>
  </si>
  <si>
    <t>平成28年度国産畜産物安心確保等支援事業（海外流行性疾病侵入時対応強化事業）</t>
    <rPh sb="0" eb="2">
      <t>ヘイセイ</t>
    </rPh>
    <rPh sb="4" eb="5">
      <t>ネン</t>
    </rPh>
    <rPh sb="5" eb="6">
      <t>ド</t>
    </rPh>
    <phoneticPr fontId="1"/>
  </si>
  <si>
    <t>独立行政法人
農業者年金基金</t>
    <rPh sb="0" eb="2">
      <t>ドクリツ</t>
    </rPh>
    <rPh sb="2" eb="4">
      <t>ギョウセイ</t>
    </rPh>
    <rPh sb="4" eb="6">
      <t>ホウジン</t>
    </rPh>
    <rPh sb="7" eb="10">
      <t>ノウギョウシャ</t>
    </rPh>
    <rPh sb="10" eb="12">
      <t>ネンキン</t>
    </rPh>
    <rPh sb="12" eb="14">
      <t>キキン</t>
    </rPh>
    <phoneticPr fontId="1"/>
  </si>
  <si>
    <t>1010405003686</t>
    <phoneticPr fontId="1"/>
  </si>
  <si>
    <t>公益社団法人日本監査役協会</t>
    <phoneticPr fontId="15"/>
  </si>
  <si>
    <t>監事に求められる専門知識の習得機会等の提供を受けることで、監事監査の実効性向上を図るため。</t>
    <rPh sb="0" eb="2">
      <t>カンジ</t>
    </rPh>
    <rPh sb="3" eb="4">
      <t>モト</t>
    </rPh>
    <rPh sb="8" eb="10">
      <t>センモン</t>
    </rPh>
    <rPh sb="10" eb="12">
      <t>チシキ</t>
    </rPh>
    <rPh sb="13" eb="15">
      <t>シュウトク</t>
    </rPh>
    <rPh sb="15" eb="17">
      <t>キカイ</t>
    </rPh>
    <rPh sb="17" eb="18">
      <t>トウ</t>
    </rPh>
    <rPh sb="19" eb="21">
      <t>テイキョウ</t>
    </rPh>
    <rPh sb="22" eb="23">
      <t>ウ</t>
    </rPh>
    <rPh sb="29" eb="31">
      <t>カンジ</t>
    </rPh>
    <rPh sb="31" eb="33">
      <t>カンサ</t>
    </rPh>
    <rPh sb="34" eb="37">
      <t>ジッコウセイ</t>
    </rPh>
    <rPh sb="37" eb="39">
      <t>コウジョウ</t>
    </rPh>
    <rPh sb="40" eb="41">
      <t>ハカ</t>
    </rPh>
    <phoneticPr fontId="15"/>
  </si>
  <si>
    <t>国立研究開発法人農業・食品産業技術総合研究機構</t>
    <phoneticPr fontId="1"/>
  </si>
  <si>
    <t>公益社団法人農業農村工学会</t>
    <rPh sb="0" eb="6">
      <t>コウエキシャダンホウジン</t>
    </rPh>
    <phoneticPr fontId="1"/>
  </si>
  <si>
    <t>別刷代</t>
    <rPh sb="0" eb="2">
      <t>ベツズ</t>
    </rPh>
    <rPh sb="2" eb="3">
      <t>ダイ</t>
    </rPh>
    <phoneticPr fontId="1"/>
  </si>
  <si>
    <t>平成28年 5月13日
6月17日
9月 9日
9月20日
10月 7日
10月14日
11月18日
平成29年 2月10日
3月10日
3月31日</t>
    <rPh sb="0" eb="2">
      <t>ヘイセイ</t>
    </rPh>
    <rPh sb="4" eb="5">
      <t>ネン</t>
    </rPh>
    <rPh sb="7" eb="8">
      <t>ガツ</t>
    </rPh>
    <rPh sb="10" eb="11">
      <t>ニチ</t>
    </rPh>
    <rPh sb="13" eb="14">
      <t>ガツ</t>
    </rPh>
    <rPh sb="16" eb="17">
      <t>ニチ</t>
    </rPh>
    <rPh sb="19" eb="20">
      <t>ガツ</t>
    </rPh>
    <rPh sb="22" eb="23">
      <t>ニチ</t>
    </rPh>
    <rPh sb="25" eb="26">
      <t>ツキ</t>
    </rPh>
    <rPh sb="28" eb="29">
      <t>ニチ</t>
    </rPh>
    <rPh sb="32" eb="33">
      <t>ガツ</t>
    </rPh>
    <rPh sb="35" eb="36">
      <t>ニチ</t>
    </rPh>
    <rPh sb="39" eb="40">
      <t>ガツ</t>
    </rPh>
    <rPh sb="42" eb="43">
      <t>ニチ</t>
    </rPh>
    <rPh sb="46" eb="47">
      <t>ガツ</t>
    </rPh>
    <rPh sb="49" eb="50">
      <t>ニチ</t>
    </rPh>
    <rPh sb="51" eb="53">
      <t>ヘイセイ</t>
    </rPh>
    <rPh sb="55" eb="56">
      <t>ネン</t>
    </rPh>
    <rPh sb="58" eb="59">
      <t>ツキ</t>
    </rPh>
    <rPh sb="61" eb="62">
      <t>ニチ</t>
    </rPh>
    <rPh sb="64" eb="65">
      <t>ガツ</t>
    </rPh>
    <rPh sb="67" eb="68">
      <t>ニチ</t>
    </rPh>
    <rPh sb="70" eb="71">
      <t>ガツ</t>
    </rPh>
    <rPh sb="73" eb="74">
      <t>ニチ</t>
    </rPh>
    <phoneticPr fontId="1"/>
  </si>
  <si>
    <t>平成28年 5月 2日
5月20日
6月10日
6月24日
8月12日
8月19日
9月20日
10月 7日
11月 4日
11月18日
12月19日
平成29年 1月 6日
1月20日
2月10日
3月10日
3月17日</t>
    <rPh sb="0" eb="2">
      <t>ヘイセイ</t>
    </rPh>
    <rPh sb="4" eb="5">
      <t>ネン</t>
    </rPh>
    <rPh sb="7" eb="8">
      <t>ガツ</t>
    </rPh>
    <rPh sb="10" eb="11">
      <t>ニチ</t>
    </rPh>
    <rPh sb="13" eb="14">
      <t>ガツ</t>
    </rPh>
    <rPh sb="16" eb="17">
      <t>ニチ</t>
    </rPh>
    <rPh sb="19" eb="20">
      <t>ガツ</t>
    </rPh>
    <rPh sb="22" eb="23">
      <t>ニチ</t>
    </rPh>
    <rPh sb="25" eb="26">
      <t>ツキ</t>
    </rPh>
    <rPh sb="28" eb="29">
      <t>ニチ</t>
    </rPh>
    <rPh sb="31" eb="32">
      <t>ガツ</t>
    </rPh>
    <rPh sb="34" eb="35">
      <t>ニチ</t>
    </rPh>
    <rPh sb="37" eb="38">
      <t>ツキ</t>
    </rPh>
    <rPh sb="40" eb="41">
      <t>ニチ</t>
    </rPh>
    <rPh sb="43" eb="44">
      <t>ツキ</t>
    </rPh>
    <rPh sb="46" eb="47">
      <t>ニチ</t>
    </rPh>
    <rPh sb="50" eb="51">
      <t>ガツ</t>
    </rPh>
    <rPh sb="53" eb="54">
      <t>ニチ</t>
    </rPh>
    <rPh sb="57" eb="58">
      <t>ガツ</t>
    </rPh>
    <rPh sb="60" eb="61">
      <t>ニチ</t>
    </rPh>
    <rPh sb="64" eb="65">
      <t>ガツ</t>
    </rPh>
    <rPh sb="67" eb="68">
      <t>ニチ</t>
    </rPh>
    <rPh sb="71" eb="72">
      <t>ガツ</t>
    </rPh>
    <rPh sb="74" eb="75">
      <t>ニチ</t>
    </rPh>
    <rPh sb="76" eb="78">
      <t>ヘイセイ</t>
    </rPh>
    <rPh sb="80" eb="81">
      <t>ネン</t>
    </rPh>
    <rPh sb="83" eb="84">
      <t>ツキ</t>
    </rPh>
    <rPh sb="86" eb="87">
      <t>ニチ</t>
    </rPh>
    <rPh sb="89" eb="90">
      <t>ツキ</t>
    </rPh>
    <rPh sb="92" eb="93">
      <t>ニチ</t>
    </rPh>
    <rPh sb="95" eb="96">
      <t>ツキ</t>
    </rPh>
    <rPh sb="98" eb="99">
      <t>ニチ</t>
    </rPh>
    <rPh sb="101" eb="102">
      <t>ガツ</t>
    </rPh>
    <rPh sb="104" eb="105">
      <t>ニチ</t>
    </rPh>
    <rPh sb="107" eb="108">
      <t>ガツ</t>
    </rPh>
    <rPh sb="110" eb="111">
      <t>ニチ</t>
    </rPh>
    <phoneticPr fontId="1"/>
  </si>
  <si>
    <t>年間利用料</t>
    <rPh sb="0" eb="2">
      <t>ネンカン</t>
    </rPh>
    <rPh sb="2" eb="5">
      <t>リヨウリョウ</t>
    </rPh>
    <phoneticPr fontId="1"/>
  </si>
  <si>
    <t>平成28年 7月 8日</t>
    <rPh sb="0" eb="2">
      <t>ヘイセイ</t>
    </rPh>
    <rPh sb="4" eb="5">
      <t>ネン</t>
    </rPh>
    <rPh sb="7" eb="8">
      <t>ガツ</t>
    </rPh>
    <rPh sb="10" eb="11">
      <t>ニチ</t>
    </rPh>
    <phoneticPr fontId="1"/>
  </si>
  <si>
    <t>学会誌</t>
    <rPh sb="0" eb="2">
      <t>ガッカイ</t>
    </rPh>
    <rPh sb="2" eb="3">
      <t>シ</t>
    </rPh>
    <phoneticPr fontId="1"/>
  </si>
  <si>
    <t>平成28年 5月12日
6月14日
6月22日
7月12日
10月11日
11月28日
11月30日
12月 7日
12月12日
12月13日
平成29年 1月30日
2月 1日
3月 6日
3月15日
3月17日</t>
    <rPh sb="0" eb="2">
      <t>ヘイセイ</t>
    </rPh>
    <rPh sb="4" eb="5">
      <t>ネン</t>
    </rPh>
    <rPh sb="7" eb="8">
      <t>ガツ</t>
    </rPh>
    <rPh sb="10" eb="11">
      <t>ニチ</t>
    </rPh>
    <rPh sb="13" eb="14">
      <t>ガツ</t>
    </rPh>
    <rPh sb="16" eb="17">
      <t>ニチ</t>
    </rPh>
    <rPh sb="19" eb="20">
      <t>ガツ</t>
    </rPh>
    <rPh sb="22" eb="23">
      <t>ニチ</t>
    </rPh>
    <rPh sb="25" eb="26">
      <t>ガツ</t>
    </rPh>
    <rPh sb="28" eb="29">
      <t>ニチ</t>
    </rPh>
    <rPh sb="32" eb="33">
      <t>ガツ</t>
    </rPh>
    <rPh sb="35" eb="36">
      <t>ニチ</t>
    </rPh>
    <rPh sb="39" eb="40">
      <t>ガツ</t>
    </rPh>
    <rPh sb="42" eb="43">
      <t>ニチ</t>
    </rPh>
    <rPh sb="46" eb="47">
      <t>ガツ</t>
    </rPh>
    <rPh sb="49" eb="50">
      <t>ニチ</t>
    </rPh>
    <rPh sb="53" eb="54">
      <t>ガツ</t>
    </rPh>
    <rPh sb="56" eb="57">
      <t>ニチ</t>
    </rPh>
    <rPh sb="60" eb="61">
      <t>ガツ</t>
    </rPh>
    <rPh sb="63" eb="64">
      <t>ニチ</t>
    </rPh>
    <rPh sb="67" eb="68">
      <t>ガツ</t>
    </rPh>
    <rPh sb="70" eb="71">
      <t>ニチ</t>
    </rPh>
    <rPh sb="72" eb="74">
      <t>ヘイセイ</t>
    </rPh>
    <rPh sb="76" eb="77">
      <t>ネン</t>
    </rPh>
    <rPh sb="79" eb="80">
      <t>ガツ</t>
    </rPh>
    <rPh sb="82" eb="83">
      <t>ニチ</t>
    </rPh>
    <rPh sb="85" eb="86">
      <t>ガツ</t>
    </rPh>
    <rPh sb="88" eb="89">
      <t>ニチ</t>
    </rPh>
    <rPh sb="91" eb="92">
      <t>ガツ</t>
    </rPh>
    <rPh sb="94" eb="95">
      <t>ニチ</t>
    </rPh>
    <rPh sb="97" eb="98">
      <t>ガツ</t>
    </rPh>
    <rPh sb="100" eb="101">
      <t>ニチ</t>
    </rPh>
    <rPh sb="103" eb="104">
      <t>ガツ</t>
    </rPh>
    <rPh sb="106" eb="107">
      <t>ニチ</t>
    </rPh>
    <phoneticPr fontId="1"/>
  </si>
  <si>
    <t>公益社団法人日本獣医学会</t>
    <rPh sb="0" eb="6">
      <t>コウエキシャダンホウジン</t>
    </rPh>
    <phoneticPr fontId="1"/>
  </si>
  <si>
    <t>論文投稿料</t>
    <phoneticPr fontId="1"/>
  </si>
  <si>
    <t>平成28年 5月 2日
5月20日
6月 3日
8月19日
8月26日
9月 9日
10月 7日
11月 4日
12月 2日
平成29年 1月27日
3月17日</t>
    <rPh sb="0" eb="2">
      <t>ヘイセイ</t>
    </rPh>
    <rPh sb="4" eb="5">
      <t>ネン</t>
    </rPh>
    <rPh sb="7" eb="8">
      <t>ガツ</t>
    </rPh>
    <rPh sb="10" eb="11">
      <t>ニチ</t>
    </rPh>
    <rPh sb="13" eb="14">
      <t>ガツ</t>
    </rPh>
    <rPh sb="16" eb="17">
      <t>ニチ</t>
    </rPh>
    <rPh sb="19" eb="20">
      <t>ガツ</t>
    </rPh>
    <rPh sb="22" eb="23">
      <t>ニチ</t>
    </rPh>
    <rPh sb="25" eb="26">
      <t>ツキ</t>
    </rPh>
    <rPh sb="28" eb="29">
      <t>ニチ</t>
    </rPh>
    <rPh sb="31" eb="32">
      <t>ガツ</t>
    </rPh>
    <rPh sb="34" eb="35">
      <t>ニチ</t>
    </rPh>
    <rPh sb="37" eb="38">
      <t>ツキ</t>
    </rPh>
    <rPh sb="40" eb="41">
      <t>ニチ</t>
    </rPh>
    <rPh sb="44" eb="45">
      <t>ツキ</t>
    </rPh>
    <rPh sb="47" eb="48">
      <t>ニチ</t>
    </rPh>
    <rPh sb="51" eb="52">
      <t>ガツ</t>
    </rPh>
    <rPh sb="54" eb="55">
      <t>ニチ</t>
    </rPh>
    <rPh sb="58" eb="59">
      <t>ツキ</t>
    </rPh>
    <rPh sb="61" eb="62">
      <t>ニチ</t>
    </rPh>
    <rPh sb="63" eb="65">
      <t>ヘイセイ</t>
    </rPh>
    <rPh sb="67" eb="68">
      <t>ネン</t>
    </rPh>
    <rPh sb="70" eb="71">
      <t>ツキ</t>
    </rPh>
    <rPh sb="73" eb="74">
      <t>ニチ</t>
    </rPh>
    <rPh sb="76" eb="77">
      <t>ツキ</t>
    </rPh>
    <rPh sb="79" eb="80">
      <t>ニチ</t>
    </rPh>
    <phoneticPr fontId="1"/>
  </si>
  <si>
    <t>公益社団法人日本監査役協会</t>
    <rPh sb="0" eb="6">
      <t>コウエキシャダンホウジン</t>
    </rPh>
    <phoneticPr fontId="1"/>
  </si>
  <si>
    <t>平成28年 5月13日
6月24日
7月19日
11月25日
平成29年 1月13日
3月10日</t>
    <rPh sb="0" eb="2">
      <t>ヘイセイ</t>
    </rPh>
    <rPh sb="4" eb="5">
      <t>ネン</t>
    </rPh>
    <rPh sb="7" eb="8">
      <t>ガツ</t>
    </rPh>
    <rPh sb="10" eb="11">
      <t>ニチ</t>
    </rPh>
    <rPh sb="13" eb="14">
      <t>ガツ</t>
    </rPh>
    <rPh sb="16" eb="17">
      <t>ニチ</t>
    </rPh>
    <rPh sb="19" eb="20">
      <t>ガツ</t>
    </rPh>
    <rPh sb="22" eb="23">
      <t>ニチ</t>
    </rPh>
    <rPh sb="26" eb="27">
      <t>ツキ</t>
    </rPh>
    <rPh sb="29" eb="30">
      <t>ニチ</t>
    </rPh>
    <rPh sb="31" eb="33">
      <t>ヘイセイ</t>
    </rPh>
    <rPh sb="35" eb="36">
      <t>ネン</t>
    </rPh>
    <rPh sb="38" eb="39">
      <t>ツキ</t>
    </rPh>
    <rPh sb="41" eb="42">
      <t>ニチ</t>
    </rPh>
    <rPh sb="44" eb="45">
      <t>ツキ</t>
    </rPh>
    <rPh sb="47" eb="48">
      <t>ニチ</t>
    </rPh>
    <phoneticPr fontId="1"/>
  </si>
  <si>
    <t>1名：100，000円
2名以上＊1人当たり
60，000円加算</t>
    <rPh sb="1" eb="2">
      <t>メイ</t>
    </rPh>
    <rPh sb="10" eb="11">
      <t>エン</t>
    </rPh>
    <rPh sb="13" eb="14">
      <t>メイ</t>
    </rPh>
    <rPh sb="14" eb="16">
      <t>イジョウ</t>
    </rPh>
    <rPh sb="18" eb="19">
      <t>ニン</t>
    </rPh>
    <rPh sb="19" eb="20">
      <t>ア</t>
    </rPh>
    <rPh sb="29" eb="30">
      <t>エン</t>
    </rPh>
    <rPh sb="30" eb="32">
      <t>カサン</t>
    </rPh>
    <phoneticPr fontId="1"/>
  </si>
  <si>
    <t>平成28年 6月10日</t>
    <rPh sb="0" eb="2">
      <t>ヘイセイ</t>
    </rPh>
    <rPh sb="4" eb="5">
      <t>ネン</t>
    </rPh>
    <rPh sb="7" eb="8">
      <t>ツキ</t>
    </rPh>
    <rPh sb="10" eb="11">
      <t>ニチ</t>
    </rPh>
    <phoneticPr fontId="1"/>
  </si>
  <si>
    <t>独立行政法人通則法等の改正により監事の機能強化が図られ、監査実務に関する会議・研修、情報共有・意見交換等、最新情報の入手が必要なため。</t>
    <rPh sb="0" eb="2">
      <t>ドクリツ</t>
    </rPh>
    <rPh sb="2" eb="4">
      <t>ギョウセイ</t>
    </rPh>
    <rPh sb="4" eb="6">
      <t>ホウジン</t>
    </rPh>
    <rPh sb="6" eb="8">
      <t>ツウソク</t>
    </rPh>
    <rPh sb="8" eb="9">
      <t>ホウ</t>
    </rPh>
    <rPh sb="9" eb="10">
      <t>トウ</t>
    </rPh>
    <rPh sb="11" eb="13">
      <t>カイセイ</t>
    </rPh>
    <rPh sb="16" eb="18">
      <t>カンジ</t>
    </rPh>
    <rPh sb="19" eb="21">
      <t>キノウ</t>
    </rPh>
    <rPh sb="21" eb="23">
      <t>キョウカ</t>
    </rPh>
    <rPh sb="24" eb="25">
      <t>ハカ</t>
    </rPh>
    <rPh sb="28" eb="30">
      <t>カンサ</t>
    </rPh>
    <rPh sb="30" eb="32">
      <t>ジツム</t>
    </rPh>
    <rPh sb="33" eb="34">
      <t>カン</t>
    </rPh>
    <rPh sb="36" eb="38">
      <t>カイギ</t>
    </rPh>
    <rPh sb="39" eb="41">
      <t>ケンシュウ</t>
    </rPh>
    <rPh sb="42" eb="44">
      <t>ジョウホウ</t>
    </rPh>
    <rPh sb="44" eb="46">
      <t>キョウユウ</t>
    </rPh>
    <rPh sb="47" eb="49">
      <t>イケン</t>
    </rPh>
    <rPh sb="49" eb="51">
      <t>コウカン</t>
    </rPh>
    <rPh sb="51" eb="52">
      <t>トウ</t>
    </rPh>
    <rPh sb="53" eb="55">
      <t>サイシン</t>
    </rPh>
    <rPh sb="55" eb="57">
      <t>ジョウホウ</t>
    </rPh>
    <rPh sb="58" eb="60">
      <t>ニュウシュ</t>
    </rPh>
    <rPh sb="61" eb="63">
      <t>ヒツヨウ</t>
    </rPh>
    <phoneticPr fontId="1"/>
  </si>
  <si>
    <t>国立研究開発法人農業・食品産業技術総合研究機構</t>
    <phoneticPr fontId="1"/>
  </si>
  <si>
    <t>公益社団法人日本食品科学工学会</t>
    <rPh sb="0" eb="6">
      <t>コウエキシャダンホウジン</t>
    </rPh>
    <phoneticPr fontId="1"/>
  </si>
  <si>
    <t>別刷代</t>
    <rPh sb="0" eb="1">
      <t>ベツ</t>
    </rPh>
    <rPh sb="1" eb="2">
      <t>ス</t>
    </rPh>
    <rPh sb="2" eb="3">
      <t>ダイ</t>
    </rPh>
    <phoneticPr fontId="1"/>
  </si>
  <si>
    <t>平成28年 5月27日
6月10日
8月12日
8月16日
9月30日
11月25日
12月26日
平成29年 2月24日
3月10日</t>
    <rPh sb="0" eb="2">
      <t>ヘイセイ</t>
    </rPh>
    <rPh sb="4" eb="5">
      <t>ネン</t>
    </rPh>
    <rPh sb="7" eb="8">
      <t>ガツ</t>
    </rPh>
    <rPh sb="10" eb="11">
      <t>ニチ</t>
    </rPh>
    <rPh sb="13" eb="14">
      <t>ガツ</t>
    </rPh>
    <rPh sb="16" eb="17">
      <t>ニチ</t>
    </rPh>
    <rPh sb="19" eb="20">
      <t>ガツ</t>
    </rPh>
    <rPh sb="22" eb="23">
      <t>ニチ</t>
    </rPh>
    <rPh sb="25" eb="26">
      <t>ツキ</t>
    </rPh>
    <rPh sb="28" eb="29">
      <t>ニチ</t>
    </rPh>
    <rPh sb="31" eb="32">
      <t>ガツ</t>
    </rPh>
    <rPh sb="34" eb="35">
      <t>ニチ</t>
    </rPh>
    <rPh sb="38" eb="39">
      <t>ガツ</t>
    </rPh>
    <rPh sb="41" eb="42">
      <t>ニチ</t>
    </rPh>
    <rPh sb="45" eb="46">
      <t>ガツ</t>
    </rPh>
    <rPh sb="48" eb="49">
      <t>ニチ</t>
    </rPh>
    <rPh sb="50" eb="52">
      <t>ヘイセイ</t>
    </rPh>
    <rPh sb="54" eb="55">
      <t>ネン</t>
    </rPh>
    <rPh sb="57" eb="58">
      <t>ツキ</t>
    </rPh>
    <rPh sb="60" eb="61">
      <t>ニチ</t>
    </rPh>
    <rPh sb="63" eb="64">
      <t>ツキ</t>
    </rPh>
    <rPh sb="66" eb="67">
      <t>ニチ</t>
    </rPh>
    <phoneticPr fontId="1"/>
  </si>
  <si>
    <t>学会誌</t>
    <phoneticPr fontId="1"/>
  </si>
  <si>
    <t>平成28年11月21日
11月22日
平成29年 2月16日
2月24日
3月 1日
3月15日
3月17日
3月21日
3月22日
3月23日</t>
    <rPh sb="0" eb="2">
      <t>ヘイセイ</t>
    </rPh>
    <rPh sb="4" eb="5">
      <t>ネン</t>
    </rPh>
    <rPh sb="7" eb="8">
      <t>ガツ</t>
    </rPh>
    <rPh sb="10" eb="11">
      <t>ニチ</t>
    </rPh>
    <rPh sb="14" eb="15">
      <t>ガツ</t>
    </rPh>
    <rPh sb="17" eb="18">
      <t>ニチ</t>
    </rPh>
    <rPh sb="19" eb="21">
      <t>ヘイセイ</t>
    </rPh>
    <rPh sb="23" eb="24">
      <t>ネン</t>
    </rPh>
    <rPh sb="26" eb="27">
      <t>ガツ</t>
    </rPh>
    <rPh sb="29" eb="30">
      <t>ニチ</t>
    </rPh>
    <rPh sb="32" eb="33">
      <t>ツキ</t>
    </rPh>
    <rPh sb="35" eb="36">
      <t>ニチ</t>
    </rPh>
    <rPh sb="38" eb="39">
      <t>ガツ</t>
    </rPh>
    <rPh sb="41" eb="42">
      <t>ニチ</t>
    </rPh>
    <rPh sb="44" eb="45">
      <t>ガツ</t>
    </rPh>
    <rPh sb="47" eb="48">
      <t>ニチ</t>
    </rPh>
    <rPh sb="50" eb="51">
      <t>ガツ</t>
    </rPh>
    <rPh sb="53" eb="54">
      <t>ニチ</t>
    </rPh>
    <rPh sb="56" eb="57">
      <t>ガツ</t>
    </rPh>
    <rPh sb="59" eb="60">
      <t>ニチ</t>
    </rPh>
    <rPh sb="62" eb="63">
      <t>ガツ</t>
    </rPh>
    <rPh sb="65" eb="66">
      <t>ニチ</t>
    </rPh>
    <rPh sb="68" eb="69">
      <t>ガツ</t>
    </rPh>
    <rPh sb="71" eb="72">
      <t>ニチ</t>
    </rPh>
    <phoneticPr fontId="1"/>
  </si>
  <si>
    <t>平成28年 5月27日
6月10日
8月12日
8月16日
8月19日
10月28日
11月25日
12月19日
12月26日
平成29年 1月27日
2月24日
3月10日
3月30日</t>
    <rPh sb="0" eb="2">
      <t>ヘイセイ</t>
    </rPh>
    <rPh sb="4" eb="5">
      <t>ネン</t>
    </rPh>
    <rPh sb="7" eb="8">
      <t>ガツ</t>
    </rPh>
    <rPh sb="10" eb="11">
      <t>ニチ</t>
    </rPh>
    <rPh sb="13" eb="14">
      <t>ガツ</t>
    </rPh>
    <rPh sb="16" eb="17">
      <t>ニチ</t>
    </rPh>
    <rPh sb="19" eb="20">
      <t>ガツ</t>
    </rPh>
    <rPh sb="22" eb="23">
      <t>ニチ</t>
    </rPh>
    <rPh sb="25" eb="26">
      <t>ツキ</t>
    </rPh>
    <rPh sb="28" eb="29">
      <t>ニチ</t>
    </rPh>
    <rPh sb="31" eb="32">
      <t>ガツ</t>
    </rPh>
    <rPh sb="34" eb="35">
      <t>ニチ</t>
    </rPh>
    <rPh sb="38" eb="39">
      <t>ツキ</t>
    </rPh>
    <rPh sb="41" eb="42">
      <t>ニチ</t>
    </rPh>
    <rPh sb="45" eb="46">
      <t>ガツ</t>
    </rPh>
    <rPh sb="48" eb="49">
      <t>ニチ</t>
    </rPh>
    <rPh sb="52" eb="53">
      <t>ガツ</t>
    </rPh>
    <rPh sb="55" eb="56">
      <t>ニチ</t>
    </rPh>
    <rPh sb="59" eb="60">
      <t>ガツ</t>
    </rPh>
    <rPh sb="62" eb="63">
      <t>ニチ</t>
    </rPh>
    <rPh sb="64" eb="66">
      <t>ヘイセイ</t>
    </rPh>
    <rPh sb="68" eb="69">
      <t>ネン</t>
    </rPh>
    <rPh sb="71" eb="72">
      <t>ツキ</t>
    </rPh>
    <rPh sb="74" eb="75">
      <t>ニチ</t>
    </rPh>
    <rPh sb="77" eb="78">
      <t>ツキ</t>
    </rPh>
    <rPh sb="80" eb="81">
      <t>ニチ</t>
    </rPh>
    <rPh sb="83" eb="84">
      <t>ツキ</t>
    </rPh>
    <rPh sb="86" eb="87">
      <t>ニチ</t>
    </rPh>
    <rPh sb="89" eb="90">
      <t>ガツ</t>
    </rPh>
    <rPh sb="92" eb="93">
      <t>ニチ</t>
    </rPh>
    <phoneticPr fontId="1"/>
  </si>
  <si>
    <t>公益社団法人全国和牛登録協会</t>
    <rPh sb="0" eb="6">
      <t>コウエキシャダンホウジン</t>
    </rPh>
    <phoneticPr fontId="1"/>
  </si>
  <si>
    <t>子牛登記</t>
    <phoneticPr fontId="1"/>
  </si>
  <si>
    <t>平成28年 6月 1日
6月13日
7月 6日
8月 4日
9月 2日
10月21日
10月25日
11月 2日
12月20日
平成29年 1月 4日
2月 9日
3月 2日
3月31日</t>
    <rPh sb="0" eb="2">
      <t>ヘイセイ</t>
    </rPh>
    <rPh sb="4" eb="5">
      <t>ネン</t>
    </rPh>
    <rPh sb="7" eb="8">
      <t>ガツ</t>
    </rPh>
    <rPh sb="10" eb="11">
      <t>ニチ</t>
    </rPh>
    <rPh sb="13" eb="14">
      <t>ガツ</t>
    </rPh>
    <rPh sb="16" eb="17">
      <t>ニチ</t>
    </rPh>
    <rPh sb="19" eb="20">
      <t>ツキ</t>
    </rPh>
    <rPh sb="22" eb="23">
      <t>ニチ</t>
    </rPh>
    <rPh sb="25" eb="26">
      <t>ツキ</t>
    </rPh>
    <rPh sb="28" eb="29">
      <t>ニチ</t>
    </rPh>
    <rPh sb="31" eb="32">
      <t>ツキ</t>
    </rPh>
    <rPh sb="34" eb="35">
      <t>ニチ</t>
    </rPh>
    <rPh sb="38" eb="39">
      <t>ガツ</t>
    </rPh>
    <rPh sb="41" eb="42">
      <t>ニチ</t>
    </rPh>
    <rPh sb="45" eb="46">
      <t>ガツ</t>
    </rPh>
    <rPh sb="48" eb="49">
      <t>ニチ</t>
    </rPh>
    <rPh sb="52" eb="53">
      <t>ツキ</t>
    </rPh>
    <rPh sb="55" eb="56">
      <t>ニチ</t>
    </rPh>
    <rPh sb="59" eb="60">
      <t>ツキ</t>
    </rPh>
    <rPh sb="62" eb="63">
      <t>ニチ</t>
    </rPh>
    <rPh sb="64" eb="66">
      <t>ヘイセイ</t>
    </rPh>
    <rPh sb="68" eb="69">
      <t>ネン</t>
    </rPh>
    <rPh sb="71" eb="72">
      <t>ツキ</t>
    </rPh>
    <rPh sb="74" eb="75">
      <t>ニチ</t>
    </rPh>
    <rPh sb="77" eb="78">
      <t>ツキ</t>
    </rPh>
    <rPh sb="80" eb="81">
      <t>ニチ</t>
    </rPh>
    <rPh sb="83" eb="84">
      <t>ガツ</t>
    </rPh>
    <rPh sb="86" eb="87">
      <t>ニチ</t>
    </rPh>
    <rPh sb="89" eb="90">
      <t>ガツ</t>
    </rPh>
    <rPh sb="92" eb="93">
      <t>ニチ</t>
    </rPh>
    <phoneticPr fontId="1"/>
  </si>
  <si>
    <t>公益社団法人日本畜産学会</t>
    <rPh sb="0" eb="6">
      <t>コウエキシャダンホウジン</t>
    </rPh>
    <phoneticPr fontId="1"/>
  </si>
  <si>
    <t>論文投稿料</t>
    <phoneticPr fontId="1"/>
  </si>
  <si>
    <t>平成28年 6月 3日
6月 6日
6月24日
7月 1日
7月29日
8月 5日
9月 2日
平成29年 1月 5日
1月 6日
2月 6日
3月10日
3月24日</t>
    <rPh sb="0" eb="2">
      <t>ヘイセイ</t>
    </rPh>
    <rPh sb="4" eb="5">
      <t>ネン</t>
    </rPh>
    <rPh sb="7" eb="8">
      <t>ガツ</t>
    </rPh>
    <rPh sb="10" eb="11">
      <t>ニチ</t>
    </rPh>
    <rPh sb="13" eb="14">
      <t>ガツ</t>
    </rPh>
    <rPh sb="16" eb="17">
      <t>ニチ</t>
    </rPh>
    <rPh sb="19" eb="20">
      <t>ガツ</t>
    </rPh>
    <rPh sb="22" eb="23">
      <t>ニチ</t>
    </rPh>
    <rPh sb="25" eb="26">
      <t>ツキ</t>
    </rPh>
    <rPh sb="28" eb="29">
      <t>ニチ</t>
    </rPh>
    <rPh sb="31" eb="32">
      <t>ガツ</t>
    </rPh>
    <rPh sb="34" eb="35">
      <t>ニチ</t>
    </rPh>
    <rPh sb="37" eb="38">
      <t>ツキ</t>
    </rPh>
    <rPh sb="40" eb="41">
      <t>ニチ</t>
    </rPh>
    <rPh sb="43" eb="44">
      <t>ツキ</t>
    </rPh>
    <rPh sb="46" eb="47">
      <t>ニチ</t>
    </rPh>
    <rPh sb="48" eb="50">
      <t>ヘイセイ</t>
    </rPh>
    <rPh sb="52" eb="53">
      <t>ネン</t>
    </rPh>
    <rPh sb="55" eb="56">
      <t>ツキ</t>
    </rPh>
    <rPh sb="58" eb="59">
      <t>ニチ</t>
    </rPh>
    <rPh sb="61" eb="62">
      <t>ツキ</t>
    </rPh>
    <rPh sb="64" eb="65">
      <t>ニチ</t>
    </rPh>
    <rPh sb="67" eb="68">
      <t>ツキ</t>
    </rPh>
    <rPh sb="70" eb="71">
      <t>ニチ</t>
    </rPh>
    <rPh sb="73" eb="74">
      <t>ガツ</t>
    </rPh>
    <rPh sb="76" eb="77">
      <t>ニチ</t>
    </rPh>
    <rPh sb="79" eb="80">
      <t>ガツ</t>
    </rPh>
    <rPh sb="82" eb="83">
      <t>ニチ</t>
    </rPh>
    <phoneticPr fontId="1"/>
  </si>
  <si>
    <t>学会大会参加費</t>
    <rPh sb="0" eb="2">
      <t>ガッカイ</t>
    </rPh>
    <rPh sb="2" eb="4">
      <t>タイカイ</t>
    </rPh>
    <rPh sb="4" eb="6">
      <t>サンカ</t>
    </rPh>
    <rPh sb="6" eb="7">
      <t>ヒ</t>
    </rPh>
    <phoneticPr fontId="1"/>
  </si>
  <si>
    <t>平成29年 2月 3日</t>
    <rPh sb="0" eb="2">
      <t>ヘイセイ</t>
    </rPh>
    <rPh sb="4" eb="5">
      <t>ネン</t>
    </rPh>
    <rPh sb="7" eb="8">
      <t>ガツ</t>
    </rPh>
    <rPh sb="10" eb="11">
      <t>ニチ</t>
    </rPh>
    <phoneticPr fontId="1"/>
  </si>
  <si>
    <t>公益財団法人農学会</t>
    <rPh sb="0" eb="6">
      <t>コウエキザイダンホウジン</t>
    </rPh>
    <phoneticPr fontId="1"/>
  </si>
  <si>
    <t>共催負担金</t>
    <phoneticPr fontId="1"/>
  </si>
  <si>
    <t>平成28年 6月10日</t>
    <rPh sb="0" eb="2">
      <t>ヘイセイ</t>
    </rPh>
    <rPh sb="4" eb="5">
      <t>ネン</t>
    </rPh>
    <rPh sb="7" eb="8">
      <t>ガツ</t>
    </rPh>
    <rPh sb="10" eb="11">
      <t>ニチ</t>
    </rPh>
    <phoneticPr fontId="1"/>
  </si>
  <si>
    <t>公益社団法人物理探査学会</t>
    <rPh sb="0" eb="6">
      <t>コウエキシャダンホウジン</t>
    </rPh>
    <phoneticPr fontId="1"/>
  </si>
  <si>
    <t>論文掲載料</t>
    <phoneticPr fontId="1"/>
  </si>
  <si>
    <t>平成28年 7月 1日
平成29年 3月24日</t>
    <rPh sb="0" eb="2">
      <t>ヘイセイ</t>
    </rPh>
    <rPh sb="4" eb="5">
      <t>ネン</t>
    </rPh>
    <rPh sb="7" eb="8">
      <t>ガツ</t>
    </rPh>
    <rPh sb="10" eb="11">
      <t>ニチ</t>
    </rPh>
    <rPh sb="12" eb="14">
      <t>ヘイセイ</t>
    </rPh>
    <rPh sb="16" eb="17">
      <t>ネン</t>
    </rPh>
    <rPh sb="19" eb="20">
      <t>ガツ</t>
    </rPh>
    <rPh sb="22" eb="23">
      <t>ニチ</t>
    </rPh>
    <phoneticPr fontId="1"/>
  </si>
  <si>
    <t>公益社団法人日本地下水学会</t>
    <rPh sb="0" eb="6">
      <t>コウエキシャダンホウジン</t>
    </rPh>
    <phoneticPr fontId="1"/>
  </si>
  <si>
    <t>平成28年 7月 1日
7月 8日</t>
    <rPh sb="0" eb="2">
      <t>ヘイセイ</t>
    </rPh>
    <rPh sb="4" eb="5">
      <t>ネン</t>
    </rPh>
    <rPh sb="7" eb="8">
      <t>ガツ</t>
    </rPh>
    <rPh sb="10" eb="11">
      <t>ニチ</t>
    </rPh>
    <rPh sb="13" eb="14">
      <t>ガツ</t>
    </rPh>
    <rPh sb="16" eb="17">
      <t>ニチ</t>
    </rPh>
    <phoneticPr fontId="1"/>
  </si>
  <si>
    <t>公益社団法人日本河川協会</t>
    <rPh sb="0" eb="6">
      <t>コウエキシャダンホウジン</t>
    </rPh>
    <phoneticPr fontId="1"/>
  </si>
  <si>
    <t>平成28年 7月19日
平成29年 3月27日</t>
    <rPh sb="0" eb="2">
      <t>ヘイセイ</t>
    </rPh>
    <rPh sb="4" eb="5">
      <t>ネン</t>
    </rPh>
    <rPh sb="7" eb="8">
      <t>ガツ</t>
    </rPh>
    <rPh sb="10" eb="11">
      <t>ニチ</t>
    </rPh>
    <rPh sb="12" eb="14">
      <t>ヘイセイ</t>
    </rPh>
    <rPh sb="16" eb="17">
      <t>ネン</t>
    </rPh>
    <rPh sb="19" eb="20">
      <t>ガツ</t>
    </rPh>
    <rPh sb="22" eb="23">
      <t>ニチ</t>
    </rPh>
    <phoneticPr fontId="1"/>
  </si>
  <si>
    <t>公益社団法人日本広報協会</t>
    <rPh sb="0" eb="6">
      <t>コウエキシャダンホウジン</t>
    </rPh>
    <phoneticPr fontId="1"/>
  </si>
  <si>
    <t>平成28年 7月25日
11月 4日</t>
    <rPh sb="0" eb="2">
      <t>ヘイセイ</t>
    </rPh>
    <rPh sb="4" eb="5">
      <t>ネン</t>
    </rPh>
    <rPh sb="7" eb="8">
      <t>ガツ</t>
    </rPh>
    <rPh sb="10" eb="11">
      <t>ニチ</t>
    </rPh>
    <rPh sb="14" eb="15">
      <t>ガツ</t>
    </rPh>
    <rPh sb="17" eb="18">
      <t>ニチ</t>
    </rPh>
    <phoneticPr fontId="1"/>
  </si>
  <si>
    <t>公益財団法人つくば科学万博記念財団</t>
    <rPh sb="0" eb="6">
      <t>コウエキザイダンホウジン</t>
    </rPh>
    <phoneticPr fontId="1"/>
  </si>
  <si>
    <t>平成28年 8月19日
平成29年 3月10日</t>
    <rPh sb="0" eb="2">
      <t>ヘイセイ</t>
    </rPh>
    <rPh sb="4" eb="5">
      <t>ネン</t>
    </rPh>
    <rPh sb="7" eb="8">
      <t>ガツ</t>
    </rPh>
    <rPh sb="10" eb="11">
      <t>ニチ</t>
    </rPh>
    <rPh sb="12" eb="14">
      <t>ヘイセイ</t>
    </rPh>
    <rPh sb="16" eb="17">
      <t>ネン</t>
    </rPh>
    <rPh sb="19" eb="20">
      <t>ガツ</t>
    </rPh>
    <rPh sb="22" eb="23">
      <t>ニチ</t>
    </rPh>
    <phoneticPr fontId="1"/>
  </si>
  <si>
    <t>公益社団法人畜産技術協会</t>
    <rPh sb="0" eb="6">
      <t>コウエキシャダンホウジン</t>
    </rPh>
    <phoneticPr fontId="1"/>
  </si>
  <si>
    <t>平成28年 9月 6日
9月21日
10月 6日
平成29年 1月12日
1月20日</t>
    <rPh sb="0" eb="2">
      <t>ヘイセイ</t>
    </rPh>
    <rPh sb="4" eb="5">
      <t>ネン</t>
    </rPh>
    <rPh sb="7" eb="8">
      <t>ガツ</t>
    </rPh>
    <rPh sb="10" eb="11">
      <t>ニチ</t>
    </rPh>
    <rPh sb="13" eb="14">
      <t>ガツ</t>
    </rPh>
    <rPh sb="16" eb="17">
      <t>ニチ</t>
    </rPh>
    <rPh sb="20" eb="21">
      <t>ガツ</t>
    </rPh>
    <rPh sb="23" eb="24">
      <t>ニチ</t>
    </rPh>
    <rPh sb="25" eb="27">
      <t>ヘイセイ</t>
    </rPh>
    <rPh sb="29" eb="30">
      <t>ネン</t>
    </rPh>
    <rPh sb="32" eb="33">
      <t>ツキ</t>
    </rPh>
    <rPh sb="35" eb="36">
      <t>ニチ</t>
    </rPh>
    <rPh sb="38" eb="39">
      <t>ツキ</t>
    </rPh>
    <rPh sb="41" eb="42">
      <t>ニチ</t>
    </rPh>
    <phoneticPr fontId="1"/>
  </si>
  <si>
    <t>公益財団法人日本適合性認定協会</t>
    <rPh sb="0" eb="6">
      <t>コウエキザイダンホウジン</t>
    </rPh>
    <phoneticPr fontId="1"/>
  </si>
  <si>
    <t>維持料</t>
    <phoneticPr fontId="1"/>
  </si>
  <si>
    <t>審査料</t>
    <phoneticPr fontId="1"/>
  </si>
  <si>
    <t>平成29年 3月31日</t>
    <rPh sb="0" eb="2">
      <t>ヘイセイ</t>
    </rPh>
    <rPh sb="4" eb="5">
      <t>ネン</t>
    </rPh>
    <rPh sb="7" eb="8">
      <t>ガツ</t>
    </rPh>
    <rPh sb="10" eb="11">
      <t>ニチ</t>
    </rPh>
    <phoneticPr fontId="1"/>
  </si>
  <si>
    <t>公益社団法人農林水産・食品産業技術振興協会</t>
    <rPh sb="0" eb="6">
      <t>コウエキシャダンホウジン</t>
    </rPh>
    <phoneticPr fontId="1"/>
  </si>
  <si>
    <t>平成29年 3月 1日　
3月 3日
3月 6日
3月 7日
3月 8日</t>
    <rPh sb="0" eb="2">
      <t>ヘイセイ</t>
    </rPh>
    <rPh sb="4" eb="5">
      <t>ネン</t>
    </rPh>
    <rPh sb="7" eb="8">
      <t>ガツ</t>
    </rPh>
    <rPh sb="10" eb="11">
      <t>ニチ</t>
    </rPh>
    <rPh sb="14" eb="15">
      <t>ガツ</t>
    </rPh>
    <rPh sb="17" eb="18">
      <t>ニチ</t>
    </rPh>
    <rPh sb="20" eb="21">
      <t>ガツ</t>
    </rPh>
    <rPh sb="23" eb="24">
      <t>ニチ</t>
    </rPh>
    <rPh sb="26" eb="27">
      <t>ガツ</t>
    </rPh>
    <rPh sb="29" eb="30">
      <t>ニチ</t>
    </rPh>
    <rPh sb="32" eb="33">
      <t>ガツ</t>
    </rPh>
    <rPh sb="35" eb="36">
      <t>ニチ</t>
    </rPh>
    <phoneticPr fontId="1"/>
  </si>
  <si>
    <t>公益社団法人日本分析化学会</t>
    <rPh sb="0" eb="6">
      <t>コウエキシャダンホウジン</t>
    </rPh>
    <phoneticPr fontId="1"/>
  </si>
  <si>
    <t>平成29年 3月 7日
3月10日
3月13日
3月15日
3月21日
3月31日</t>
    <rPh sb="0" eb="2">
      <t>ヘイセイ</t>
    </rPh>
    <rPh sb="4" eb="5">
      <t>ネン</t>
    </rPh>
    <rPh sb="7" eb="8">
      <t>ガツ</t>
    </rPh>
    <rPh sb="10" eb="11">
      <t>ニチ</t>
    </rPh>
    <rPh sb="13" eb="14">
      <t>ガツ</t>
    </rPh>
    <rPh sb="16" eb="17">
      <t>ニチ</t>
    </rPh>
    <rPh sb="19" eb="20">
      <t>ガツ</t>
    </rPh>
    <rPh sb="22" eb="23">
      <t>ニチ</t>
    </rPh>
    <rPh sb="25" eb="26">
      <t>ガツ</t>
    </rPh>
    <rPh sb="28" eb="29">
      <t>ニチ</t>
    </rPh>
    <rPh sb="31" eb="32">
      <t>ガツ</t>
    </rPh>
    <rPh sb="34" eb="35">
      <t>ニチ</t>
    </rPh>
    <rPh sb="37" eb="38">
      <t>ガツ</t>
    </rPh>
    <rPh sb="40" eb="41">
      <t>ニチ</t>
    </rPh>
    <phoneticPr fontId="1"/>
  </si>
  <si>
    <t>公益社団法人日本化学会</t>
    <rPh sb="0" eb="6">
      <t>コウエキシャダンホウジン</t>
    </rPh>
    <phoneticPr fontId="1"/>
  </si>
  <si>
    <t>平成29年 3月 7日
3月17日
3月22日</t>
    <rPh sb="0" eb="2">
      <t>ヘイセイ</t>
    </rPh>
    <rPh sb="4" eb="5">
      <t>ネン</t>
    </rPh>
    <rPh sb="7" eb="8">
      <t>ガツ</t>
    </rPh>
    <rPh sb="10" eb="11">
      <t>ニチ</t>
    </rPh>
    <rPh sb="13" eb="14">
      <t>ガツ</t>
    </rPh>
    <rPh sb="16" eb="17">
      <t>ニチ</t>
    </rPh>
    <rPh sb="19" eb="20">
      <t>ガツ</t>
    </rPh>
    <rPh sb="22" eb="23">
      <t>ニチ</t>
    </rPh>
    <phoneticPr fontId="1"/>
  </si>
  <si>
    <t>公益社団法人日本生化学会</t>
    <rPh sb="0" eb="6">
      <t>コウエキシャダンホウジン</t>
    </rPh>
    <phoneticPr fontId="1"/>
  </si>
  <si>
    <t>平成29年 3月 8日
3月23日
3月24日</t>
    <rPh sb="0" eb="2">
      <t>ヘイセイ</t>
    </rPh>
    <rPh sb="4" eb="5">
      <t>ネン</t>
    </rPh>
    <rPh sb="7" eb="8">
      <t>ガツ</t>
    </rPh>
    <rPh sb="10" eb="11">
      <t>ニチ</t>
    </rPh>
    <rPh sb="13" eb="14">
      <t>ガツ</t>
    </rPh>
    <rPh sb="16" eb="17">
      <t>ニチ</t>
    </rPh>
    <rPh sb="19" eb="20">
      <t>ガツ</t>
    </rPh>
    <rPh sb="22" eb="23">
      <t>ニチ</t>
    </rPh>
    <phoneticPr fontId="1"/>
  </si>
  <si>
    <t>公益社団法人日本農芸化学会</t>
    <rPh sb="0" eb="2">
      <t>コウエキ</t>
    </rPh>
    <rPh sb="2" eb="6">
      <t>シャダンホウジン</t>
    </rPh>
    <phoneticPr fontId="1"/>
  </si>
  <si>
    <t>平成29年 3月 8日
3月27日
3月28日
3月31日</t>
    <rPh sb="0" eb="2">
      <t>ヘイセイ</t>
    </rPh>
    <rPh sb="4" eb="5">
      <t>ネン</t>
    </rPh>
    <rPh sb="7" eb="8">
      <t>ガツ</t>
    </rPh>
    <rPh sb="10" eb="11">
      <t>ニチ</t>
    </rPh>
    <rPh sb="13" eb="14">
      <t>ガツ</t>
    </rPh>
    <rPh sb="16" eb="17">
      <t>ニチ</t>
    </rPh>
    <rPh sb="19" eb="20">
      <t>ガツ</t>
    </rPh>
    <rPh sb="22" eb="23">
      <t>ニチ</t>
    </rPh>
    <rPh sb="25" eb="26">
      <t>ガツ</t>
    </rPh>
    <rPh sb="28" eb="29">
      <t>ニチ</t>
    </rPh>
    <phoneticPr fontId="1"/>
  </si>
  <si>
    <t>公益社団法人日本水環境学会</t>
    <rPh sb="0" eb="6">
      <t>コウエキシャダンホウジン</t>
    </rPh>
    <phoneticPr fontId="1"/>
  </si>
  <si>
    <t>平成29年 3月16日
3月17日
3月21日
3月31日</t>
    <rPh sb="0" eb="2">
      <t>ヘイセイ</t>
    </rPh>
    <rPh sb="4" eb="5">
      <t>ネン</t>
    </rPh>
    <rPh sb="7" eb="8">
      <t>ガツ</t>
    </rPh>
    <rPh sb="10" eb="11">
      <t>ニチ</t>
    </rPh>
    <rPh sb="13" eb="14">
      <t>ガツ</t>
    </rPh>
    <rPh sb="16" eb="17">
      <t>ニチ</t>
    </rPh>
    <rPh sb="19" eb="20">
      <t>ガツ</t>
    </rPh>
    <rPh sb="22" eb="23">
      <t>ニチ</t>
    </rPh>
    <rPh sb="25" eb="26">
      <t>ガツ</t>
    </rPh>
    <rPh sb="28" eb="29">
      <t>ニチ</t>
    </rPh>
    <phoneticPr fontId="1"/>
  </si>
  <si>
    <t>国立研究開発法人
森林研究・整備機構</t>
    <rPh sb="0" eb="2">
      <t>コクリツ</t>
    </rPh>
    <rPh sb="2" eb="4">
      <t>ケンキュウ</t>
    </rPh>
    <rPh sb="4" eb="6">
      <t>カイハツ</t>
    </rPh>
    <rPh sb="6" eb="8">
      <t>ホウジン</t>
    </rPh>
    <rPh sb="9" eb="11">
      <t>シンリン</t>
    </rPh>
    <rPh sb="11" eb="13">
      <t>ケンキュウ</t>
    </rPh>
    <rPh sb="14" eb="16">
      <t>セイビ</t>
    </rPh>
    <rPh sb="16" eb="18">
      <t>キコウ</t>
    </rPh>
    <phoneticPr fontId="1"/>
  </si>
  <si>
    <t>4050005005317</t>
    <phoneticPr fontId="1"/>
  </si>
  <si>
    <t>公益社団法人日本地球惑星科学連合</t>
    <rPh sb="0" eb="2">
      <t>コウエキ</t>
    </rPh>
    <rPh sb="2" eb="6">
      <t>シャダンホウジン</t>
    </rPh>
    <phoneticPr fontId="1"/>
  </si>
  <si>
    <t>学会参加費</t>
    <rPh sb="0" eb="2">
      <t>ガッカイ</t>
    </rPh>
    <rPh sb="2" eb="5">
      <t>サンカヒ</t>
    </rPh>
    <phoneticPr fontId="3"/>
  </si>
  <si>
    <t>平成28年 6月  1日
6月  8日
6月15日
6月22日
6月29日
7月  6日
7月13日</t>
    <rPh sb="0" eb="2">
      <t>ヘイセイ</t>
    </rPh>
    <rPh sb="4" eb="5">
      <t>ネン</t>
    </rPh>
    <rPh sb="7" eb="8">
      <t>ガツ</t>
    </rPh>
    <rPh sb="11" eb="12">
      <t>ニチ</t>
    </rPh>
    <rPh sb="14" eb="15">
      <t>ガツ</t>
    </rPh>
    <rPh sb="18" eb="19">
      <t>ニチ</t>
    </rPh>
    <rPh sb="21" eb="22">
      <t>ガツ</t>
    </rPh>
    <rPh sb="24" eb="25">
      <t>ニチ</t>
    </rPh>
    <rPh sb="27" eb="28">
      <t>ガツ</t>
    </rPh>
    <rPh sb="30" eb="31">
      <t>ニチ</t>
    </rPh>
    <rPh sb="33" eb="34">
      <t>ガツ</t>
    </rPh>
    <rPh sb="36" eb="37">
      <t>ニチ</t>
    </rPh>
    <rPh sb="39" eb="40">
      <t>ガツ</t>
    </rPh>
    <rPh sb="43" eb="44">
      <t>ニチ</t>
    </rPh>
    <rPh sb="46" eb="47">
      <t>ガツ</t>
    </rPh>
    <rPh sb="49" eb="50">
      <t>ニチ</t>
    </rPh>
    <phoneticPr fontId="1"/>
  </si>
  <si>
    <t>公社</t>
    <rPh sb="0" eb="2">
      <t>コウシャ</t>
    </rPh>
    <phoneticPr fontId="6"/>
  </si>
  <si>
    <t>4050005005317</t>
  </si>
  <si>
    <t>公財</t>
    <rPh sb="0" eb="2">
      <t>コウザイ</t>
    </rPh>
    <phoneticPr fontId="3"/>
  </si>
  <si>
    <t>公益財団法人つくば科学万博記念財団</t>
    <rPh sb="0" eb="2">
      <t>コウエキ</t>
    </rPh>
    <rPh sb="2" eb="6">
      <t>ザイダンホウジン</t>
    </rPh>
    <phoneticPr fontId="1"/>
  </si>
  <si>
    <t>英語研修受講料</t>
  </si>
  <si>
    <t>平成28年 8月12日
10月11日
2月24日</t>
    <rPh sb="0" eb="2">
      <t>ヘイセイ</t>
    </rPh>
    <rPh sb="4" eb="5">
      <t>ネン</t>
    </rPh>
    <rPh sb="7" eb="8">
      <t>ガツ</t>
    </rPh>
    <rPh sb="10" eb="11">
      <t>ニチ</t>
    </rPh>
    <rPh sb="14" eb="15">
      <t>ガツ</t>
    </rPh>
    <rPh sb="17" eb="18">
      <t>ニチ</t>
    </rPh>
    <rPh sb="20" eb="21">
      <t>ガツ</t>
    </rPh>
    <rPh sb="23" eb="24">
      <t>ニチ</t>
    </rPh>
    <phoneticPr fontId="1"/>
  </si>
  <si>
    <t>公益社団法人日本木材加工技術協会</t>
    <rPh sb="0" eb="2">
      <t>コウエキ</t>
    </rPh>
    <rPh sb="2" eb="6">
      <t>シャダンホウジン</t>
    </rPh>
    <rPh sb="6" eb="8">
      <t>ニホン</t>
    </rPh>
    <rPh sb="8" eb="10">
      <t>モクザイ</t>
    </rPh>
    <rPh sb="10" eb="12">
      <t>カコウ</t>
    </rPh>
    <rPh sb="12" eb="14">
      <t>ギジュツ</t>
    </rPh>
    <rPh sb="14" eb="16">
      <t>キョウカイ</t>
    </rPh>
    <phoneticPr fontId="3"/>
  </si>
  <si>
    <t>平成28年 8月24日
9月  7日
9月14日
9月21日
9月28日
10月  5日
10月12日
10月19日
10月26日
11月  2日
11月  9日
12月21日</t>
    <rPh sb="0" eb="2">
      <t>ヘイセイ</t>
    </rPh>
    <rPh sb="4" eb="5">
      <t>ネン</t>
    </rPh>
    <rPh sb="7" eb="8">
      <t>ガツ</t>
    </rPh>
    <rPh sb="10" eb="11">
      <t>ニチ</t>
    </rPh>
    <rPh sb="13" eb="14">
      <t>ガツ</t>
    </rPh>
    <rPh sb="17" eb="18">
      <t>ニチ</t>
    </rPh>
    <rPh sb="20" eb="21">
      <t>ガツ</t>
    </rPh>
    <rPh sb="23" eb="24">
      <t>ニチ</t>
    </rPh>
    <rPh sb="26" eb="27">
      <t>ガツ</t>
    </rPh>
    <rPh sb="29" eb="30">
      <t>ニチ</t>
    </rPh>
    <rPh sb="32" eb="33">
      <t>ガツ</t>
    </rPh>
    <rPh sb="35" eb="36">
      <t>ニチ</t>
    </rPh>
    <rPh sb="39" eb="40">
      <t>ガツ</t>
    </rPh>
    <rPh sb="43" eb="44">
      <t>ニチ</t>
    </rPh>
    <rPh sb="47" eb="48">
      <t>ガツ</t>
    </rPh>
    <rPh sb="50" eb="51">
      <t>ニチ</t>
    </rPh>
    <rPh sb="54" eb="55">
      <t>ガツ</t>
    </rPh>
    <rPh sb="57" eb="58">
      <t>ニチ</t>
    </rPh>
    <rPh sb="61" eb="62">
      <t>ガツ</t>
    </rPh>
    <rPh sb="64" eb="65">
      <t>ニチ</t>
    </rPh>
    <rPh sb="68" eb="69">
      <t>ガツ</t>
    </rPh>
    <rPh sb="72" eb="73">
      <t>ニチ</t>
    </rPh>
    <rPh sb="76" eb="77">
      <t>ガツ</t>
    </rPh>
    <rPh sb="80" eb="81">
      <t>ニチ</t>
    </rPh>
    <rPh sb="84" eb="85">
      <t>ガツ</t>
    </rPh>
    <rPh sb="87" eb="88">
      <t>ニチ</t>
    </rPh>
    <phoneticPr fontId="1"/>
  </si>
  <si>
    <t>論文別刷代</t>
    <rPh sb="0" eb="2">
      <t>ロンブン</t>
    </rPh>
    <rPh sb="2" eb="4">
      <t>ベツズ</t>
    </rPh>
    <rPh sb="4" eb="5">
      <t>ダイ</t>
    </rPh>
    <phoneticPr fontId="3"/>
  </si>
  <si>
    <t>平成28年 5月26日
7月25日
8月12日
12月12日
平成29年 2月24日</t>
    <rPh sb="0" eb="2">
      <t>ヘイセイ</t>
    </rPh>
    <rPh sb="4" eb="5">
      <t>ネン</t>
    </rPh>
    <rPh sb="7" eb="8">
      <t>ガツ</t>
    </rPh>
    <rPh sb="10" eb="11">
      <t>ニチ</t>
    </rPh>
    <rPh sb="13" eb="14">
      <t>ガツ</t>
    </rPh>
    <rPh sb="16" eb="17">
      <t>ニチ</t>
    </rPh>
    <rPh sb="19" eb="20">
      <t>ガツ</t>
    </rPh>
    <rPh sb="22" eb="23">
      <t>ニチ</t>
    </rPh>
    <rPh sb="26" eb="27">
      <t>ガツ</t>
    </rPh>
    <rPh sb="29" eb="30">
      <t>ニチ</t>
    </rPh>
    <rPh sb="31" eb="33">
      <t>ヘイセイ</t>
    </rPh>
    <rPh sb="35" eb="36">
      <t>ネン</t>
    </rPh>
    <rPh sb="38" eb="39">
      <t>ガツ</t>
    </rPh>
    <rPh sb="41" eb="42">
      <t>ニチ</t>
    </rPh>
    <phoneticPr fontId="1"/>
  </si>
  <si>
    <t>国立研究開発法人水産研究・教育機構</t>
    <rPh sb="0" eb="17">
      <t>キコウ</t>
    </rPh>
    <phoneticPr fontId="1"/>
  </si>
  <si>
    <t>1020005004051</t>
    <phoneticPr fontId="1"/>
  </si>
  <si>
    <t>公益社団法人日本水産学会</t>
    <rPh sb="0" eb="2">
      <t>コウエキ</t>
    </rPh>
    <rPh sb="2" eb="6">
      <t>シャダンホウジン</t>
    </rPh>
    <rPh sb="6" eb="8">
      <t>ニホン</t>
    </rPh>
    <rPh sb="8" eb="10">
      <t>スイサン</t>
    </rPh>
    <rPh sb="10" eb="12">
      <t>ガッカイ</t>
    </rPh>
    <phoneticPr fontId="1"/>
  </si>
  <si>
    <t>水産学会参加費等</t>
    <rPh sb="0" eb="2">
      <t>スイサン</t>
    </rPh>
    <rPh sb="2" eb="4">
      <t>ガッカイ</t>
    </rPh>
    <rPh sb="4" eb="7">
      <t>サンカヒ</t>
    </rPh>
    <rPh sb="7" eb="8">
      <t>トウ</t>
    </rPh>
    <phoneticPr fontId="1"/>
  </si>
  <si>
    <t>平成28年 6月27日
9月29日
9月30日
10月17日
10月25日
10月31日
11月16日
12月16日
平成29年 3月28日
3月30日
3月31日</t>
    <rPh sb="0" eb="2">
      <t>ヘイセイ</t>
    </rPh>
    <rPh sb="4" eb="5">
      <t>ネン</t>
    </rPh>
    <rPh sb="7" eb="8">
      <t>ガツ</t>
    </rPh>
    <rPh sb="10" eb="11">
      <t>ニチ</t>
    </rPh>
    <phoneticPr fontId="1"/>
  </si>
  <si>
    <t>経済産業省</t>
    <rPh sb="0" eb="2">
      <t>ケイザイ</t>
    </rPh>
    <rPh sb="2" eb="5">
      <t>サンギョウショウ</t>
    </rPh>
    <phoneticPr fontId="1"/>
  </si>
  <si>
    <t xml:space="preserve">公益財団法人日本関税協会 </t>
    <rPh sb="0" eb="2">
      <t>コウエキ</t>
    </rPh>
    <rPh sb="2" eb="4">
      <t>ザイダン</t>
    </rPh>
    <rPh sb="4" eb="6">
      <t>ホウジン</t>
    </rPh>
    <rPh sb="6" eb="8">
      <t>ニホン</t>
    </rPh>
    <rPh sb="8" eb="10">
      <t>カンゼイ</t>
    </rPh>
    <rPh sb="10" eb="12">
      <t>キョウカイ</t>
    </rPh>
    <phoneticPr fontId="15"/>
  </si>
  <si>
    <t>－</t>
    <phoneticPr fontId="15"/>
  </si>
  <si>
    <t>国立研究開発法人産業技術総合研究所</t>
    <rPh sb="0" eb="2">
      <t>コクリツ</t>
    </rPh>
    <rPh sb="2" eb="4">
      <t>ケンキュウ</t>
    </rPh>
    <rPh sb="4" eb="6">
      <t>カイハツ</t>
    </rPh>
    <rPh sb="6" eb="8">
      <t>ホウジン</t>
    </rPh>
    <rPh sb="8" eb="10">
      <t>サンギョウ</t>
    </rPh>
    <rPh sb="10" eb="12">
      <t>ギジュツ</t>
    </rPh>
    <rPh sb="12" eb="14">
      <t>ソウゴウ</t>
    </rPh>
    <rPh sb="14" eb="17">
      <t>ケンキュウジョ</t>
    </rPh>
    <phoneticPr fontId="1"/>
  </si>
  <si>
    <t>公益財団法人つくば科学万博記念財団</t>
    <rPh sb="0" eb="2">
      <t>コウエキ</t>
    </rPh>
    <rPh sb="2" eb="4">
      <t>ザイダン</t>
    </rPh>
    <rPh sb="4" eb="6">
      <t>ホウジン</t>
    </rPh>
    <rPh sb="9" eb="11">
      <t>カガク</t>
    </rPh>
    <rPh sb="11" eb="13">
      <t>バンパク</t>
    </rPh>
    <rPh sb="13" eb="15">
      <t>キネン</t>
    </rPh>
    <rPh sb="15" eb="17">
      <t>ザイダン</t>
    </rPh>
    <phoneticPr fontId="1"/>
  </si>
  <si>
    <t>各種講習会等の参加費や受講料</t>
    <rPh sb="0" eb="2">
      <t>カクシュ</t>
    </rPh>
    <rPh sb="2" eb="5">
      <t>コウシュウカイ</t>
    </rPh>
    <rPh sb="5" eb="6">
      <t>トウ</t>
    </rPh>
    <rPh sb="7" eb="9">
      <t>サンカ</t>
    </rPh>
    <rPh sb="9" eb="10">
      <t>ヒ</t>
    </rPh>
    <rPh sb="11" eb="14">
      <t>ジュコウリョウ</t>
    </rPh>
    <phoneticPr fontId="1"/>
  </si>
  <si>
    <t>平成28年8月24日</t>
    <rPh sb="0" eb="2">
      <t>ヘイセイ</t>
    </rPh>
    <rPh sb="4" eb="5">
      <t>ネン</t>
    </rPh>
    <rPh sb="6" eb="7">
      <t>ガツ</t>
    </rPh>
    <rPh sb="9" eb="10">
      <t>ニチ</t>
    </rPh>
    <phoneticPr fontId="1"/>
  </si>
  <si>
    <t>公益財団法人放射線計測協会</t>
    <rPh sb="0" eb="2">
      <t>コウエキ</t>
    </rPh>
    <rPh sb="2" eb="4">
      <t>ザイダン</t>
    </rPh>
    <rPh sb="4" eb="6">
      <t>ホウジン</t>
    </rPh>
    <rPh sb="6" eb="9">
      <t>ホウシャセン</t>
    </rPh>
    <rPh sb="9" eb="11">
      <t>ケイソク</t>
    </rPh>
    <rPh sb="11" eb="13">
      <t>キョウカイ</t>
    </rPh>
    <phoneticPr fontId="1"/>
  </si>
  <si>
    <t>平成28年5月26日
平成28年7月27日
他、6件</t>
    <rPh sb="0" eb="2">
      <t>ヘイセイ</t>
    </rPh>
    <rPh sb="4" eb="5">
      <t>ネン</t>
    </rPh>
    <rPh sb="6" eb="7">
      <t>ガツ</t>
    </rPh>
    <rPh sb="9" eb="10">
      <t>ニチ</t>
    </rPh>
    <rPh sb="11" eb="13">
      <t>ヘイセイ</t>
    </rPh>
    <rPh sb="15" eb="16">
      <t>ネン</t>
    </rPh>
    <rPh sb="17" eb="18">
      <t>ガツ</t>
    </rPh>
    <rPh sb="20" eb="21">
      <t>ニチ</t>
    </rPh>
    <rPh sb="22" eb="23">
      <t>ホカ</t>
    </rPh>
    <rPh sb="25" eb="26">
      <t>ケン</t>
    </rPh>
    <phoneticPr fontId="1"/>
  </si>
  <si>
    <t>公益社団法人ボイラ・クレーン安全協会</t>
    <rPh sb="0" eb="2">
      <t>コウエキ</t>
    </rPh>
    <rPh sb="2" eb="4">
      <t>シャダン</t>
    </rPh>
    <rPh sb="4" eb="6">
      <t>ホウジン</t>
    </rPh>
    <rPh sb="14" eb="16">
      <t>アンゼン</t>
    </rPh>
    <rPh sb="16" eb="18">
      <t>キョウカイ</t>
    </rPh>
    <phoneticPr fontId="1"/>
  </si>
  <si>
    <t>学会参加費</t>
    <rPh sb="0" eb="2">
      <t>ガッカイ</t>
    </rPh>
    <rPh sb="2" eb="5">
      <t>サンカヒ</t>
    </rPh>
    <phoneticPr fontId="1"/>
  </si>
  <si>
    <t>平成28年10月20日
平成28年12月22日</t>
    <rPh sb="0" eb="2">
      <t>ヘイセイ</t>
    </rPh>
    <rPh sb="4" eb="5">
      <t>ネン</t>
    </rPh>
    <rPh sb="7" eb="8">
      <t>ガツ</t>
    </rPh>
    <rPh sb="10" eb="11">
      <t>ニチ</t>
    </rPh>
    <rPh sb="12" eb="14">
      <t>ヘイセイ</t>
    </rPh>
    <rPh sb="16" eb="17">
      <t>ネン</t>
    </rPh>
    <rPh sb="19" eb="20">
      <t>ガツ</t>
    </rPh>
    <rPh sb="22" eb="23">
      <t>ニチ</t>
    </rPh>
    <phoneticPr fontId="1"/>
  </si>
  <si>
    <t>公益社団法人応用物理学会</t>
    <rPh sb="0" eb="2">
      <t>コウエキ</t>
    </rPh>
    <rPh sb="2" eb="4">
      <t>シャダン</t>
    </rPh>
    <rPh sb="4" eb="6">
      <t>ホウジン</t>
    </rPh>
    <rPh sb="6" eb="8">
      <t>オウヨウ</t>
    </rPh>
    <rPh sb="8" eb="10">
      <t>ブツリ</t>
    </rPh>
    <rPh sb="10" eb="12">
      <t>ガッカイ</t>
    </rPh>
    <phoneticPr fontId="1"/>
  </si>
  <si>
    <t xml:space="preserve">平成28年4月28日
平成28年6月30日
他、613件
</t>
    <rPh sb="0" eb="2">
      <t>ヘイセイ</t>
    </rPh>
    <rPh sb="4" eb="5">
      <t>ネン</t>
    </rPh>
    <rPh sb="6" eb="7">
      <t>ガツ</t>
    </rPh>
    <rPh sb="9" eb="10">
      <t>ニチ</t>
    </rPh>
    <rPh sb="11" eb="13">
      <t>ヘイセイ</t>
    </rPh>
    <rPh sb="15" eb="16">
      <t>ネン</t>
    </rPh>
    <rPh sb="17" eb="18">
      <t>ガツ</t>
    </rPh>
    <rPh sb="20" eb="21">
      <t>ニチ</t>
    </rPh>
    <rPh sb="22" eb="23">
      <t>ホカ</t>
    </rPh>
    <rPh sb="27" eb="28">
      <t>ケン</t>
    </rPh>
    <phoneticPr fontId="1"/>
  </si>
  <si>
    <t>論文別刷(投稿)代</t>
    <rPh sb="0" eb="2">
      <t>ロンブン</t>
    </rPh>
    <rPh sb="2" eb="4">
      <t>ベツズ</t>
    </rPh>
    <rPh sb="5" eb="7">
      <t>トウコウ</t>
    </rPh>
    <rPh sb="8" eb="9">
      <t>ダイ</t>
    </rPh>
    <phoneticPr fontId="1"/>
  </si>
  <si>
    <t xml:space="preserve">平成28年4月27日
平成28年5月18日
他、63件
</t>
    <rPh sb="0" eb="2">
      <t>ヘイセイ</t>
    </rPh>
    <rPh sb="4" eb="5">
      <t>ネン</t>
    </rPh>
    <rPh sb="6" eb="7">
      <t>ガツ</t>
    </rPh>
    <rPh sb="9" eb="10">
      <t>ニチ</t>
    </rPh>
    <rPh sb="11" eb="13">
      <t>ヘイセイ</t>
    </rPh>
    <rPh sb="15" eb="16">
      <t>ネン</t>
    </rPh>
    <rPh sb="17" eb="18">
      <t>ガツ</t>
    </rPh>
    <rPh sb="20" eb="21">
      <t>ニチ</t>
    </rPh>
    <rPh sb="22" eb="23">
      <t>ホカ</t>
    </rPh>
    <rPh sb="26" eb="27">
      <t>ケン</t>
    </rPh>
    <phoneticPr fontId="1"/>
  </si>
  <si>
    <t>公益社団法人化学工学会</t>
    <rPh sb="0" eb="2">
      <t>コウエキ</t>
    </rPh>
    <rPh sb="2" eb="4">
      <t>シャダン</t>
    </rPh>
    <rPh sb="4" eb="6">
      <t>ホウジン</t>
    </rPh>
    <rPh sb="6" eb="8">
      <t>カガク</t>
    </rPh>
    <rPh sb="8" eb="10">
      <t>コウガク</t>
    </rPh>
    <rPh sb="10" eb="11">
      <t>カイ</t>
    </rPh>
    <phoneticPr fontId="1"/>
  </si>
  <si>
    <t>平成28年7月28日
平成28年8月10日
他、145件</t>
    <rPh sb="0" eb="2">
      <t>ヘイセイ</t>
    </rPh>
    <rPh sb="4" eb="5">
      <t>ネン</t>
    </rPh>
    <rPh sb="6" eb="7">
      <t>ガツ</t>
    </rPh>
    <rPh sb="9" eb="10">
      <t>ニチ</t>
    </rPh>
    <rPh sb="11" eb="13">
      <t>ヘイセイ</t>
    </rPh>
    <rPh sb="15" eb="16">
      <t>ネン</t>
    </rPh>
    <rPh sb="17" eb="18">
      <t>ガツ</t>
    </rPh>
    <rPh sb="20" eb="21">
      <t>ニチ</t>
    </rPh>
    <rPh sb="22" eb="23">
      <t>ホカ</t>
    </rPh>
    <rPh sb="27" eb="28">
      <t>ケン</t>
    </rPh>
    <phoneticPr fontId="1"/>
  </si>
  <si>
    <t>公益社団法人計測自動制御学会</t>
    <rPh sb="0" eb="2">
      <t>コウエキ</t>
    </rPh>
    <rPh sb="2" eb="4">
      <t>シャダン</t>
    </rPh>
    <rPh sb="4" eb="6">
      <t>ホウジン</t>
    </rPh>
    <rPh sb="6" eb="8">
      <t>ケイソク</t>
    </rPh>
    <rPh sb="8" eb="10">
      <t>ジドウ</t>
    </rPh>
    <rPh sb="10" eb="12">
      <t>セイギョ</t>
    </rPh>
    <rPh sb="12" eb="14">
      <t>ガッカイ</t>
    </rPh>
    <phoneticPr fontId="1"/>
  </si>
  <si>
    <t>平成28年8月10日
平成28年8月25日
他、75件</t>
    <rPh sb="0" eb="2">
      <t>ヘイセイ</t>
    </rPh>
    <rPh sb="4" eb="5">
      <t>ネン</t>
    </rPh>
    <rPh sb="6" eb="7">
      <t>ガツ</t>
    </rPh>
    <rPh sb="9" eb="10">
      <t>ニチ</t>
    </rPh>
    <rPh sb="11" eb="13">
      <t>ヘイセイ</t>
    </rPh>
    <rPh sb="15" eb="16">
      <t>ネン</t>
    </rPh>
    <rPh sb="17" eb="18">
      <t>ガツ</t>
    </rPh>
    <rPh sb="20" eb="21">
      <t>ニチ</t>
    </rPh>
    <rPh sb="22" eb="23">
      <t>ホカ</t>
    </rPh>
    <rPh sb="26" eb="27">
      <t>ケン</t>
    </rPh>
    <phoneticPr fontId="1"/>
  </si>
  <si>
    <t>平成28年5月18日
平成28年11月16日
平成29年2月1日
平成29年2月15日</t>
    <rPh sb="0" eb="2">
      <t>ヘイセイ</t>
    </rPh>
    <rPh sb="4" eb="5">
      <t>ネン</t>
    </rPh>
    <rPh sb="6" eb="7">
      <t>ガツ</t>
    </rPh>
    <rPh sb="9" eb="10">
      <t>ニチ</t>
    </rPh>
    <rPh sb="11" eb="13">
      <t>ヘイセイ</t>
    </rPh>
    <rPh sb="15" eb="16">
      <t>ネン</t>
    </rPh>
    <rPh sb="18" eb="19">
      <t>ガツ</t>
    </rPh>
    <rPh sb="21" eb="22">
      <t>ニチ</t>
    </rPh>
    <rPh sb="23" eb="25">
      <t>ヘイセイ</t>
    </rPh>
    <rPh sb="33" eb="35">
      <t>ヘイセイ</t>
    </rPh>
    <phoneticPr fontId="1"/>
  </si>
  <si>
    <t>公益社団法人高分子学会</t>
    <rPh sb="0" eb="2">
      <t>コウエキ</t>
    </rPh>
    <rPh sb="2" eb="4">
      <t>シャダン</t>
    </rPh>
    <rPh sb="4" eb="6">
      <t>ホウジン</t>
    </rPh>
    <rPh sb="6" eb="9">
      <t>コウブンシ</t>
    </rPh>
    <rPh sb="9" eb="11">
      <t>ガッカイ</t>
    </rPh>
    <phoneticPr fontId="1"/>
  </si>
  <si>
    <t>平成28年5月19日
平成28年6月9日
他、99件</t>
    <rPh sb="0" eb="2">
      <t>ヘイセイ</t>
    </rPh>
    <rPh sb="4" eb="5">
      <t>ネン</t>
    </rPh>
    <rPh sb="6" eb="7">
      <t>ガツ</t>
    </rPh>
    <rPh sb="9" eb="10">
      <t>ニチ</t>
    </rPh>
    <rPh sb="11" eb="13">
      <t>ヘイセイ</t>
    </rPh>
    <rPh sb="15" eb="16">
      <t>ネン</t>
    </rPh>
    <rPh sb="17" eb="18">
      <t>ガツ</t>
    </rPh>
    <rPh sb="19" eb="20">
      <t>ニチ</t>
    </rPh>
    <rPh sb="21" eb="22">
      <t>ホカ</t>
    </rPh>
    <rPh sb="25" eb="26">
      <t>ケン</t>
    </rPh>
    <phoneticPr fontId="1"/>
  </si>
  <si>
    <t>公益社団法人自動車技術会</t>
    <rPh sb="0" eb="2">
      <t>コウエキ</t>
    </rPh>
    <rPh sb="2" eb="4">
      <t>シャダン</t>
    </rPh>
    <rPh sb="4" eb="6">
      <t>ホウジン</t>
    </rPh>
    <rPh sb="6" eb="9">
      <t>ジドウシャ</t>
    </rPh>
    <rPh sb="9" eb="11">
      <t>ギジュツ</t>
    </rPh>
    <rPh sb="11" eb="12">
      <t>カイ</t>
    </rPh>
    <phoneticPr fontId="1"/>
  </si>
  <si>
    <t>平成28年6月9日
平成28年6月16日
他、27件</t>
    <rPh sb="0" eb="2">
      <t>ヘイセイ</t>
    </rPh>
    <rPh sb="4" eb="5">
      <t>ネン</t>
    </rPh>
    <rPh sb="6" eb="7">
      <t>ガツ</t>
    </rPh>
    <rPh sb="8" eb="9">
      <t>ニチ</t>
    </rPh>
    <rPh sb="10" eb="12">
      <t>ヘイセイ</t>
    </rPh>
    <rPh sb="14" eb="15">
      <t>ネン</t>
    </rPh>
    <rPh sb="16" eb="17">
      <t>ガツ</t>
    </rPh>
    <rPh sb="19" eb="20">
      <t>ニチ</t>
    </rPh>
    <rPh sb="21" eb="22">
      <t>ホカ</t>
    </rPh>
    <rPh sb="25" eb="26">
      <t>ケン</t>
    </rPh>
    <phoneticPr fontId="1"/>
  </si>
  <si>
    <t>平成28年5月11日
平成28年9月8日
平成29年1月18日
平成29年2月22日</t>
    <rPh sb="0" eb="2">
      <t>ヘイセイ</t>
    </rPh>
    <rPh sb="4" eb="5">
      <t>ネン</t>
    </rPh>
    <rPh sb="6" eb="7">
      <t>ガツ</t>
    </rPh>
    <rPh sb="9" eb="10">
      <t>ニチ</t>
    </rPh>
    <rPh sb="11" eb="13">
      <t>ヘイセイ</t>
    </rPh>
    <rPh sb="15" eb="16">
      <t>ネン</t>
    </rPh>
    <rPh sb="17" eb="18">
      <t>ガツ</t>
    </rPh>
    <rPh sb="19" eb="20">
      <t>ニチ</t>
    </rPh>
    <rPh sb="21" eb="23">
      <t>ヘイセイ</t>
    </rPh>
    <rPh sb="32" eb="34">
      <t>ヘイセイ</t>
    </rPh>
    <phoneticPr fontId="1"/>
  </si>
  <si>
    <t>公益社団法人精密工学会</t>
    <rPh sb="0" eb="2">
      <t>コウエキ</t>
    </rPh>
    <rPh sb="2" eb="4">
      <t>シャダン</t>
    </rPh>
    <rPh sb="4" eb="6">
      <t>ホウジン</t>
    </rPh>
    <rPh sb="6" eb="8">
      <t>セイミツ</t>
    </rPh>
    <rPh sb="8" eb="10">
      <t>コウガク</t>
    </rPh>
    <rPh sb="10" eb="11">
      <t>カイ</t>
    </rPh>
    <phoneticPr fontId="1"/>
  </si>
  <si>
    <t>平成28年7月13日
平成28年7月14日
他、53件</t>
    <rPh sb="0" eb="2">
      <t>ヘイセイ</t>
    </rPh>
    <rPh sb="4" eb="5">
      <t>ネン</t>
    </rPh>
    <rPh sb="6" eb="7">
      <t>ガツ</t>
    </rPh>
    <rPh sb="9" eb="10">
      <t>ニチ</t>
    </rPh>
    <rPh sb="11" eb="13">
      <t>ヘイセイ</t>
    </rPh>
    <rPh sb="15" eb="16">
      <t>ネン</t>
    </rPh>
    <rPh sb="17" eb="18">
      <t>ガツ</t>
    </rPh>
    <rPh sb="20" eb="21">
      <t>ニチ</t>
    </rPh>
    <rPh sb="22" eb="23">
      <t>ホカ</t>
    </rPh>
    <rPh sb="26" eb="27">
      <t>ケン</t>
    </rPh>
    <phoneticPr fontId="1"/>
  </si>
  <si>
    <t>公益社団法人石油学会</t>
    <rPh sb="0" eb="2">
      <t>コウエキ</t>
    </rPh>
    <rPh sb="2" eb="4">
      <t>シャダン</t>
    </rPh>
    <rPh sb="4" eb="6">
      <t>ホウジン</t>
    </rPh>
    <rPh sb="6" eb="8">
      <t>セキユ</t>
    </rPh>
    <rPh sb="8" eb="10">
      <t>ガッカイ</t>
    </rPh>
    <phoneticPr fontId="1"/>
  </si>
  <si>
    <t>平成28年5月26日
平成28年6月16日
他、18件</t>
    <rPh sb="0" eb="2">
      <t>ヘイセイ</t>
    </rPh>
    <rPh sb="4" eb="5">
      <t>ネン</t>
    </rPh>
    <rPh sb="6" eb="7">
      <t>ガツ</t>
    </rPh>
    <rPh sb="9" eb="10">
      <t>ニチ</t>
    </rPh>
    <rPh sb="11" eb="13">
      <t>ヘイセイ</t>
    </rPh>
    <rPh sb="15" eb="16">
      <t>ネン</t>
    </rPh>
    <rPh sb="17" eb="18">
      <t>ガツ</t>
    </rPh>
    <rPh sb="20" eb="21">
      <t>ニチ</t>
    </rPh>
    <rPh sb="22" eb="23">
      <t>ホカ</t>
    </rPh>
    <rPh sb="26" eb="27">
      <t>ケン</t>
    </rPh>
    <phoneticPr fontId="1"/>
  </si>
  <si>
    <t>公益社団法人大気環境学会</t>
    <rPh sb="0" eb="2">
      <t>コウエキ</t>
    </rPh>
    <rPh sb="2" eb="4">
      <t>シャダン</t>
    </rPh>
    <rPh sb="4" eb="6">
      <t>ホウジン</t>
    </rPh>
    <rPh sb="6" eb="8">
      <t>タイキ</t>
    </rPh>
    <rPh sb="8" eb="10">
      <t>カンキョウ</t>
    </rPh>
    <rPh sb="10" eb="12">
      <t>ガッカイ</t>
    </rPh>
    <phoneticPr fontId="1"/>
  </si>
  <si>
    <t>平成28年7月14日
平成28年10月6日
平成28年10月13日
平成28年11月2日</t>
    <rPh sb="0" eb="2">
      <t>ヘイセイ</t>
    </rPh>
    <rPh sb="4" eb="5">
      <t>ネン</t>
    </rPh>
    <rPh sb="6" eb="7">
      <t>ガツ</t>
    </rPh>
    <rPh sb="9" eb="10">
      <t>ニチ</t>
    </rPh>
    <rPh sb="11" eb="13">
      <t>ヘイセイ</t>
    </rPh>
    <rPh sb="15" eb="16">
      <t>ネン</t>
    </rPh>
    <rPh sb="18" eb="19">
      <t>ガツ</t>
    </rPh>
    <rPh sb="20" eb="21">
      <t>ニチ</t>
    </rPh>
    <rPh sb="22" eb="24">
      <t>ヘイセイ</t>
    </rPh>
    <rPh sb="34" eb="36">
      <t>ヘイセイ</t>
    </rPh>
    <phoneticPr fontId="1"/>
  </si>
  <si>
    <t>公益社団法人地盤工学会</t>
    <rPh sb="0" eb="2">
      <t>コウエキ</t>
    </rPh>
    <rPh sb="2" eb="4">
      <t>シャダン</t>
    </rPh>
    <rPh sb="4" eb="6">
      <t>ホウジン</t>
    </rPh>
    <rPh sb="6" eb="8">
      <t>ジバン</t>
    </rPh>
    <rPh sb="8" eb="10">
      <t>コウガク</t>
    </rPh>
    <rPh sb="10" eb="11">
      <t>カイ</t>
    </rPh>
    <phoneticPr fontId="1"/>
  </si>
  <si>
    <t>平成28年10月20日
平成28年10月27日
平成29年2月2日
平成29年3月9日</t>
    <rPh sb="0" eb="2">
      <t>ヘイセイ</t>
    </rPh>
    <rPh sb="4" eb="5">
      <t>ネン</t>
    </rPh>
    <rPh sb="7" eb="8">
      <t>ガツ</t>
    </rPh>
    <rPh sb="10" eb="11">
      <t>ニチ</t>
    </rPh>
    <rPh sb="12" eb="14">
      <t>ヘイセイ</t>
    </rPh>
    <rPh sb="16" eb="17">
      <t>ネン</t>
    </rPh>
    <rPh sb="19" eb="20">
      <t>ガツ</t>
    </rPh>
    <rPh sb="22" eb="23">
      <t>ニチ</t>
    </rPh>
    <rPh sb="24" eb="26">
      <t>ヘイセイ</t>
    </rPh>
    <rPh sb="34" eb="36">
      <t>ヘイセイ</t>
    </rPh>
    <phoneticPr fontId="1"/>
  </si>
  <si>
    <t>公益社団法人低温工学・超電導学会</t>
    <rPh sb="0" eb="2">
      <t>コウエキ</t>
    </rPh>
    <rPh sb="2" eb="4">
      <t>シャダン</t>
    </rPh>
    <rPh sb="4" eb="6">
      <t>ホウジン</t>
    </rPh>
    <rPh sb="6" eb="8">
      <t>テイオン</t>
    </rPh>
    <rPh sb="8" eb="10">
      <t>コウガク</t>
    </rPh>
    <rPh sb="11" eb="14">
      <t>チョウデンドウ</t>
    </rPh>
    <rPh sb="14" eb="16">
      <t>ガッカイ</t>
    </rPh>
    <phoneticPr fontId="1"/>
  </si>
  <si>
    <t>平成28年6月23日
平成28年6月30日
他、12件</t>
    <rPh sb="0" eb="2">
      <t>ヘイセイ</t>
    </rPh>
    <rPh sb="4" eb="5">
      <t>ネン</t>
    </rPh>
    <rPh sb="6" eb="7">
      <t>ガツ</t>
    </rPh>
    <rPh sb="9" eb="10">
      <t>ニチ</t>
    </rPh>
    <rPh sb="11" eb="13">
      <t>ヘイセイ</t>
    </rPh>
    <rPh sb="15" eb="16">
      <t>ネン</t>
    </rPh>
    <rPh sb="17" eb="18">
      <t>ガツ</t>
    </rPh>
    <rPh sb="20" eb="21">
      <t>ニチ</t>
    </rPh>
    <rPh sb="22" eb="23">
      <t>ホカ</t>
    </rPh>
    <rPh sb="26" eb="27">
      <t>ケン</t>
    </rPh>
    <phoneticPr fontId="1"/>
  </si>
  <si>
    <t>公益社団法人電気化学会</t>
    <rPh sb="0" eb="2">
      <t>コウエキ</t>
    </rPh>
    <rPh sb="2" eb="4">
      <t>シャダン</t>
    </rPh>
    <rPh sb="4" eb="6">
      <t>ホウジン</t>
    </rPh>
    <rPh sb="6" eb="8">
      <t>デンキ</t>
    </rPh>
    <rPh sb="8" eb="10">
      <t>カガク</t>
    </rPh>
    <rPh sb="10" eb="11">
      <t>カイ</t>
    </rPh>
    <phoneticPr fontId="1"/>
  </si>
  <si>
    <t>平成28年6月23日
平成28年6月30日
他、52件</t>
    <rPh sb="0" eb="2">
      <t>ヘイセイ</t>
    </rPh>
    <rPh sb="4" eb="5">
      <t>ネン</t>
    </rPh>
    <rPh sb="6" eb="7">
      <t>ガツ</t>
    </rPh>
    <rPh sb="9" eb="10">
      <t>ニチ</t>
    </rPh>
    <rPh sb="11" eb="13">
      <t>ヘイセイ</t>
    </rPh>
    <rPh sb="15" eb="16">
      <t>ネン</t>
    </rPh>
    <rPh sb="17" eb="18">
      <t>ガツ</t>
    </rPh>
    <rPh sb="20" eb="21">
      <t>ニチ</t>
    </rPh>
    <rPh sb="22" eb="23">
      <t>ホカ</t>
    </rPh>
    <rPh sb="26" eb="27">
      <t>ケン</t>
    </rPh>
    <phoneticPr fontId="1"/>
  </si>
  <si>
    <t>公益社団法人土木学会</t>
    <rPh sb="0" eb="2">
      <t>コウエキ</t>
    </rPh>
    <rPh sb="2" eb="4">
      <t>シャダン</t>
    </rPh>
    <rPh sb="4" eb="6">
      <t>ホウジン</t>
    </rPh>
    <rPh sb="6" eb="8">
      <t>ドボク</t>
    </rPh>
    <rPh sb="8" eb="10">
      <t>ガッカイ</t>
    </rPh>
    <phoneticPr fontId="1"/>
  </si>
  <si>
    <t>平成28年7月14日
平成28年8月25日
他、10件</t>
    <rPh sb="0" eb="2">
      <t>ヘイセイ</t>
    </rPh>
    <rPh sb="4" eb="5">
      <t>ネン</t>
    </rPh>
    <rPh sb="6" eb="7">
      <t>ガツ</t>
    </rPh>
    <rPh sb="9" eb="10">
      <t>ニチ</t>
    </rPh>
    <rPh sb="11" eb="13">
      <t>ヘイセイ</t>
    </rPh>
    <rPh sb="15" eb="16">
      <t>ネン</t>
    </rPh>
    <rPh sb="17" eb="18">
      <t>ガツ</t>
    </rPh>
    <rPh sb="20" eb="21">
      <t>ニチ</t>
    </rPh>
    <rPh sb="22" eb="23">
      <t>ホカ</t>
    </rPh>
    <rPh sb="26" eb="27">
      <t>ケン</t>
    </rPh>
    <phoneticPr fontId="1"/>
  </si>
  <si>
    <t>平成28年8月10日
平成29年1月11日</t>
    <rPh sb="0" eb="2">
      <t>ヘイセイ</t>
    </rPh>
    <rPh sb="4" eb="5">
      <t>ネン</t>
    </rPh>
    <rPh sb="6" eb="7">
      <t>ガツ</t>
    </rPh>
    <rPh sb="9" eb="10">
      <t>ニチ</t>
    </rPh>
    <rPh sb="11" eb="13">
      <t>ヘイセイ</t>
    </rPh>
    <rPh sb="15" eb="16">
      <t>ネン</t>
    </rPh>
    <rPh sb="17" eb="18">
      <t>ガツ</t>
    </rPh>
    <rPh sb="20" eb="21">
      <t>ニチ</t>
    </rPh>
    <phoneticPr fontId="1"/>
  </si>
  <si>
    <t>公益社団法人日本アイソトープ協会</t>
    <rPh sb="0" eb="2">
      <t>コウエキ</t>
    </rPh>
    <rPh sb="2" eb="4">
      <t>シャダン</t>
    </rPh>
    <rPh sb="4" eb="6">
      <t>ホウジン</t>
    </rPh>
    <rPh sb="6" eb="8">
      <t>ニホン</t>
    </rPh>
    <rPh sb="14" eb="16">
      <t>キョウカイ</t>
    </rPh>
    <phoneticPr fontId="1"/>
  </si>
  <si>
    <t>平成28年6月30日
平成28年8月10日
平成28年12月15日</t>
    <rPh sb="0" eb="2">
      <t>ヘイセイ</t>
    </rPh>
    <rPh sb="4" eb="5">
      <t>ネン</t>
    </rPh>
    <rPh sb="6" eb="7">
      <t>ガツ</t>
    </rPh>
    <rPh sb="9" eb="10">
      <t>ニチ</t>
    </rPh>
    <rPh sb="11" eb="13">
      <t>ヘイセイ</t>
    </rPh>
    <rPh sb="15" eb="16">
      <t>ネン</t>
    </rPh>
    <rPh sb="17" eb="18">
      <t>ガツ</t>
    </rPh>
    <rPh sb="20" eb="21">
      <t>ニチ</t>
    </rPh>
    <rPh sb="22" eb="24">
      <t>ヘイセイ</t>
    </rPh>
    <phoneticPr fontId="1"/>
  </si>
  <si>
    <t>公益社団法人日本ガスタービン学会</t>
    <rPh sb="0" eb="2">
      <t>コウエキ</t>
    </rPh>
    <rPh sb="2" eb="4">
      <t>シャダン</t>
    </rPh>
    <rPh sb="4" eb="6">
      <t>ホウジン</t>
    </rPh>
    <rPh sb="6" eb="8">
      <t>ニホン</t>
    </rPh>
    <rPh sb="14" eb="16">
      <t>ガッカイ</t>
    </rPh>
    <phoneticPr fontId="1"/>
  </si>
  <si>
    <t>平成28年8月10日
平成28年8月25日
他、12件</t>
    <rPh sb="0" eb="2">
      <t>ヘイセイ</t>
    </rPh>
    <rPh sb="4" eb="5">
      <t>ネン</t>
    </rPh>
    <rPh sb="6" eb="7">
      <t>ガツ</t>
    </rPh>
    <rPh sb="9" eb="10">
      <t>ニチ</t>
    </rPh>
    <rPh sb="11" eb="13">
      <t>ヘイセイ</t>
    </rPh>
    <rPh sb="15" eb="16">
      <t>ネン</t>
    </rPh>
    <rPh sb="17" eb="18">
      <t>ガツ</t>
    </rPh>
    <rPh sb="20" eb="21">
      <t>ニチ</t>
    </rPh>
    <rPh sb="22" eb="23">
      <t>ホカ</t>
    </rPh>
    <rPh sb="26" eb="27">
      <t>ケン</t>
    </rPh>
    <phoneticPr fontId="1"/>
  </si>
  <si>
    <t>公益社団法人日本セラミックス協会</t>
    <rPh sb="0" eb="2">
      <t>コウエキ</t>
    </rPh>
    <rPh sb="2" eb="4">
      <t>シャダン</t>
    </rPh>
    <rPh sb="4" eb="6">
      <t>ホウジン</t>
    </rPh>
    <rPh sb="6" eb="8">
      <t>ニホン</t>
    </rPh>
    <rPh sb="14" eb="16">
      <t>キョウカイ</t>
    </rPh>
    <phoneticPr fontId="1"/>
  </si>
  <si>
    <t>平成28年6月23日
平成28年7月14日
他、130件</t>
    <rPh sb="0" eb="2">
      <t>ヘイセイ</t>
    </rPh>
    <rPh sb="4" eb="5">
      <t>ネン</t>
    </rPh>
    <rPh sb="6" eb="7">
      <t>ガツ</t>
    </rPh>
    <rPh sb="9" eb="10">
      <t>ニチ</t>
    </rPh>
    <rPh sb="11" eb="13">
      <t>ヘイセイ</t>
    </rPh>
    <rPh sb="15" eb="16">
      <t>ネン</t>
    </rPh>
    <rPh sb="17" eb="18">
      <t>ガツ</t>
    </rPh>
    <rPh sb="20" eb="21">
      <t>ニチ</t>
    </rPh>
    <rPh sb="22" eb="23">
      <t>ホカ</t>
    </rPh>
    <rPh sb="27" eb="28">
      <t>ケン</t>
    </rPh>
    <phoneticPr fontId="1"/>
  </si>
  <si>
    <t>平成28年5月11日
平成28年6月29日
他、13件</t>
    <rPh sb="0" eb="2">
      <t>ヘイセイ</t>
    </rPh>
    <rPh sb="4" eb="5">
      <t>ネン</t>
    </rPh>
    <rPh sb="6" eb="7">
      <t>ガツ</t>
    </rPh>
    <rPh sb="9" eb="10">
      <t>ニチ</t>
    </rPh>
    <rPh sb="11" eb="13">
      <t>ヘイセイ</t>
    </rPh>
    <rPh sb="15" eb="16">
      <t>ネン</t>
    </rPh>
    <rPh sb="17" eb="18">
      <t>ガツ</t>
    </rPh>
    <rPh sb="20" eb="21">
      <t>ニチ</t>
    </rPh>
    <rPh sb="22" eb="23">
      <t>ホカ</t>
    </rPh>
    <rPh sb="26" eb="27">
      <t>ケン</t>
    </rPh>
    <phoneticPr fontId="1"/>
  </si>
  <si>
    <t>公益社団法人日本化学会</t>
    <rPh sb="0" eb="2">
      <t>コウエキ</t>
    </rPh>
    <rPh sb="2" eb="4">
      <t>シャダン</t>
    </rPh>
    <rPh sb="4" eb="6">
      <t>ホウジン</t>
    </rPh>
    <rPh sb="6" eb="8">
      <t>ニホン</t>
    </rPh>
    <rPh sb="8" eb="10">
      <t>カガク</t>
    </rPh>
    <rPh sb="10" eb="11">
      <t>カイ</t>
    </rPh>
    <phoneticPr fontId="1"/>
  </si>
  <si>
    <t>平成28年5月12日
平成28年5月19日
他、144件</t>
    <rPh sb="0" eb="2">
      <t>ヘイセイ</t>
    </rPh>
    <rPh sb="4" eb="5">
      <t>ネン</t>
    </rPh>
    <rPh sb="6" eb="7">
      <t>ガツ</t>
    </rPh>
    <rPh sb="9" eb="10">
      <t>ニチ</t>
    </rPh>
    <rPh sb="11" eb="13">
      <t>ヘイセイ</t>
    </rPh>
    <rPh sb="15" eb="16">
      <t>ネン</t>
    </rPh>
    <rPh sb="17" eb="18">
      <t>ガツ</t>
    </rPh>
    <rPh sb="20" eb="21">
      <t>ニチ</t>
    </rPh>
    <rPh sb="22" eb="23">
      <t>ホカ</t>
    </rPh>
    <rPh sb="27" eb="28">
      <t>ケン</t>
    </rPh>
    <phoneticPr fontId="1"/>
  </si>
  <si>
    <t>公益社団法人日本気象学会</t>
    <rPh sb="0" eb="2">
      <t>コウエキ</t>
    </rPh>
    <rPh sb="2" eb="4">
      <t>シャダン</t>
    </rPh>
    <rPh sb="4" eb="6">
      <t>ホウジン</t>
    </rPh>
    <rPh sb="6" eb="8">
      <t>ニホン</t>
    </rPh>
    <rPh sb="8" eb="10">
      <t>キショウ</t>
    </rPh>
    <rPh sb="10" eb="12">
      <t>ガッカイ</t>
    </rPh>
    <phoneticPr fontId="1"/>
  </si>
  <si>
    <t>平成28年6月16日
平成28年6月23日
他、11件</t>
    <rPh sb="0" eb="2">
      <t>ヘイセイ</t>
    </rPh>
    <rPh sb="4" eb="5">
      <t>ネン</t>
    </rPh>
    <rPh sb="6" eb="7">
      <t>ガツ</t>
    </rPh>
    <rPh sb="9" eb="10">
      <t>ニチ</t>
    </rPh>
    <rPh sb="11" eb="13">
      <t>ヘイセイ</t>
    </rPh>
    <rPh sb="15" eb="16">
      <t>ネン</t>
    </rPh>
    <rPh sb="17" eb="18">
      <t>ガツ</t>
    </rPh>
    <rPh sb="20" eb="21">
      <t>ニチ</t>
    </rPh>
    <rPh sb="22" eb="23">
      <t>ホカ</t>
    </rPh>
    <rPh sb="26" eb="27">
      <t>ケン</t>
    </rPh>
    <phoneticPr fontId="1"/>
  </si>
  <si>
    <t>公益社団法人日本金属学会</t>
    <rPh sb="0" eb="2">
      <t>コウエキ</t>
    </rPh>
    <rPh sb="2" eb="4">
      <t>シャダン</t>
    </rPh>
    <rPh sb="4" eb="6">
      <t>ホウジン</t>
    </rPh>
    <rPh sb="6" eb="8">
      <t>ニホン</t>
    </rPh>
    <rPh sb="8" eb="10">
      <t>キンゾク</t>
    </rPh>
    <rPh sb="10" eb="12">
      <t>ガッカイ</t>
    </rPh>
    <phoneticPr fontId="1"/>
  </si>
  <si>
    <t>平成28年7月28日
平成28年9月21日
他、38件</t>
    <rPh sb="0" eb="2">
      <t>ヘイセイ</t>
    </rPh>
    <rPh sb="4" eb="5">
      <t>ネン</t>
    </rPh>
    <rPh sb="6" eb="7">
      <t>ガツ</t>
    </rPh>
    <rPh sb="9" eb="10">
      <t>ニチ</t>
    </rPh>
    <rPh sb="11" eb="13">
      <t>ヘイセイ</t>
    </rPh>
    <rPh sb="15" eb="16">
      <t>ネン</t>
    </rPh>
    <rPh sb="17" eb="18">
      <t>ガツ</t>
    </rPh>
    <rPh sb="20" eb="21">
      <t>ニチ</t>
    </rPh>
    <rPh sb="22" eb="23">
      <t>ホカ</t>
    </rPh>
    <rPh sb="26" eb="27">
      <t>ケン</t>
    </rPh>
    <phoneticPr fontId="1"/>
  </si>
  <si>
    <t>平成28年12月14日
平成28年12月21日
平成29年2月22日
平成29年3月1日
平成29年4月12日</t>
    <rPh sb="0" eb="2">
      <t>ヘイセイ</t>
    </rPh>
    <rPh sb="4" eb="5">
      <t>ネン</t>
    </rPh>
    <rPh sb="7" eb="8">
      <t>ガツ</t>
    </rPh>
    <rPh sb="10" eb="11">
      <t>ニチ</t>
    </rPh>
    <rPh sb="12" eb="14">
      <t>ヘイセイ</t>
    </rPh>
    <rPh sb="16" eb="17">
      <t>ネン</t>
    </rPh>
    <rPh sb="19" eb="20">
      <t>ガツ</t>
    </rPh>
    <rPh sb="22" eb="23">
      <t>ニチ</t>
    </rPh>
    <rPh sb="24" eb="26">
      <t>ヘイセイ</t>
    </rPh>
    <rPh sb="35" eb="37">
      <t>ヘイセイ</t>
    </rPh>
    <rPh sb="45" eb="47">
      <t>ヘイセイ</t>
    </rPh>
    <phoneticPr fontId="1"/>
  </si>
  <si>
    <t>公益社団法人日本顕微鏡学会</t>
    <rPh sb="0" eb="2">
      <t>コウエキ</t>
    </rPh>
    <rPh sb="2" eb="4">
      <t>シャダン</t>
    </rPh>
    <rPh sb="4" eb="6">
      <t>ホウジン</t>
    </rPh>
    <rPh sb="6" eb="8">
      <t>ニホン</t>
    </rPh>
    <rPh sb="8" eb="11">
      <t>ケンビキョウ</t>
    </rPh>
    <rPh sb="11" eb="13">
      <t>ガッカイ</t>
    </rPh>
    <phoneticPr fontId="1"/>
  </si>
  <si>
    <t>平成28年7月14日
平成28年7月28日
他、16件</t>
    <rPh sb="0" eb="2">
      <t>ヘイセイ</t>
    </rPh>
    <rPh sb="4" eb="5">
      <t>ネン</t>
    </rPh>
    <rPh sb="6" eb="7">
      <t>ガツ</t>
    </rPh>
    <rPh sb="9" eb="10">
      <t>ニチ</t>
    </rPh>
    <rPh sb="11" eb="13">
      <t>ヘイセイ</t>
    </rPh>
    <rPh sb="15" eb="16">
      <t>ネン</t>
    </rPh>
    <rPh sb="17" eb="18">
      <t>ガツ</t>
    </rPh>
    <rPh sb="20" eb="21">
      <t>ニチ</t>
    </rPh>
    <rPh sb="22" eb="23">
      <t>ホカ</t>
    </rPh>
    <rPh sb="26" eb="27">
      <t>ケン</t>
    </rPh>
    <phoneticPr fontId="1"/>
  </si>
  <si>
    <t>公益社団法人日本磁気学会</t>
    <rPh sb="0" eb="2">
      <t>コウエキ</t>
    </rPh>
    <rPh sb="2" eb="4">
      <t>シャダン</t>
    </rPh>
    <rPh sb="4" eb="6">
      <t>ホウジン</t>
    </rPh>
    <rPh sb="6" eb="8">
      <t>ニホン</t>
    </rPh>
    <rPh sb="8" eb="10">
      <t>ジキ</t>
    </rPh>
    <rPh sb="10" eb="12">
      <t>ガッカイ</t>
    </rPh>
    <phoneticPr fontId="1"/>
  </si>
  <si>
    <t>平成28年10月6日
平成28年10月13日
他、13件</t>
    <rPh sb="0" eb="2">
      <t>ヘイセイ</t>
    </rPh>
    <rPh sb="4" eb="5">
      <t>ネン</t>
    </rPh>
    <rPh sb="7" eb="8">
      <t>ガツ</t>
    </rPh>
    <rPh sb="9" eb="10">
      <t>ニチ</t>
    </rPh>
    <rPh sb="11" eb="13">
      <t>ヘイセイ</t>
    </rPh>
    <rPh sb="15" eb="16">
      <t>ネン</t>
    </rPh>
    <rPh sb="18" eb="19">
      <t>ガツ</t>
    </rPh>
    <rPh sb="21" eb="22">
      <t>ニチ</t>
    </rPh>
    <rPh sb="23" eb="24">
      <t>ホカ</t>
    </rPh>
    <rPh sb="27" eb="28">
      <t>ケン</t>
    </rPh>
    <phoneticPr fontId="1"/>
  </si>
  <si>
    <t>公益社団法人日本水環境学会</t>
    <rPh sb="0" eb="2">
      <t>コウエキ</t>
    </rPh>
    <rPh sb="2" eb="4">
      <t>シャダン</t>
    </rPh>
    <rPh sb="4" eb="6">
      <t>ホウジン</t>
    </rPh>
    <rPh sb="6" eb="8">
      <t>ニホン</t>
    </rPh>
    <rPh sb="8" eb="9">
      <t>ミズ</t>
    </rPh>
    <rPh sb="9" eb="11">
      <t>カンキョウ</t>
    </rPh>
    <rPh sb="11" eb="13">
      <t>ガッカイ</t>
    </rPh>
    <phoneticPr fontId="1"/>
  </si>
  <si>
    <t>平成28年10月20日
平成28年12月1日
他、12件</t>
    <rPh sb="0" eb="2">
      <t>ヘイセイ</t>
    </rPh>
    <rPh sb="4" eb="5">
      <t>ネン</t>
    </rPh>
    <rPh sb="7" eb="8">
      <t>ガツ</t>
    </rPh>
    <rPh sb="10" eb="11">
      <t>ニチ</t>
    </rPh>
    <rPh sb="12" eb="14">
      <t>ヘイセイ</t>
    </rPh>
    <rPh sb="16" eb="17">
      <t>ネン</t>
    </rPh>
    <rPh sb="19" eb="20">
      <t>ガツ</t>
    </rPh>
    <rPh sb="21" eb="22">
      <t>ニチ</t>
    </rPh>
    <rPh sb="23" eb="24">
      <t>ホカ</t>
    </rPh>
    <rPh sb="27" eb="28">
      <t>ケン</t>
    </rPh>
    <phoneticPr fontId="1"/>
  </si>
  <si>
    <t>公益社団法人日本生物工学会</t>
    <rPh sb="0" eb="2">
      <t>コウエキ</t>
    </rPh>
    <rPh sb="2" eb="4">
      <t>シャダン</t>
    </rPh>
    <rPh sb="4" eb="6">
      <t>ホウジン</t>
    </rPh>
    <rPh sb="6" eb="8">
      <t>ニホン</t>
    </rPh>
    <rPh sb="8" eb="10">
      <t>セイブツ</t>
    </rPh>
    <rPh sb="10" eb="12">
      <t>コウガク</t>
    </rPh>
    <rPh sb="12" eb="13">
      <t>カイ</t>
    </rPh>
    <phoneticPr fontId="1"/>
  </si>
  <si>
    <t>平成28年8月10日
平成28年9月21日
他、31件</t>
    <rPh sb="0" eb="2">
      <t>ヘイセイ</t>
    </rPh>
    <rPh sb="4" eb="5">
      <t>ネン</t>
    </rPh>
    <rPh sb="6" eb="7">
      <t>ガツ</t>
    </rPh>
    <rPh sb="9" eb="10">
      <t>ニチ</t>
    </rPh>
    <rPh sb="11" eb="13">
      <t>ヘイセイ</t>
    </rPh>
    <rPh sb="15" eb="16">
      <t>ネン</t>
    </rPh>
    <rPh sb="17" eb="18">
      <t>ガツ</t>
    </rPh>
    <rPh sb="20" eb="21">
      <t>ニチ</t>
    </rPh>
    <rPh sb="22" eb="23">
      <t>ホカ</t>
    </rPh>
    <rPh sb="26" eb="27">
      <t>ケン</t>
    </rPh>
    <phoneticPr fontId="1"/>
  </si>
  <si>
    <t>平成28年6月29日
平成28年10月19日
平成28年11月22日
平成29年1月18日</t>
    <rPh sb="0" eb="2">
      <t>ヘイセイ</t>
    </rPh>
    <rPh sb="4" eb="5">
      <t>ネン</t>
    </rPh>
    <rPh sb="6" eb="7">
      <t>ガツ</t>
    </rPh>
    <rPh sb="9" eb="10">
      <t>ニチ</t>
    </rPh>
    <rPh sb="11" eb="13">
      <t>ヘイセイ</t>
    </rPh>
    <rPh sb="15" eb="16">
      <t>ネン</t>
    </rPh>
    <rPh sb="18" eb="19">
      <t>ガツ</t>
    </rPh>
    <rPh sb="21" eb="22">
      <t>ニチ</t>
    </rPh>
    <rPh sb="23" eb="25">
      <t>ヘイセイ</t>
    </rPh>
    <rPh sb="35" eb="37">
      <t>ヘイセイ</t>
    </rPh>
    <phoneticPr fontId="1"/>
  </si>
  <si>
    <t>公益社団法人日本地下水学会</t>
    <rPh sb="0" eb="2">
      <t>コウエキ</t>
    </rPh>
    <rPh sb="2" eb="4">
      <t>シャダン</t>
    </rPh>
    <rPh sb="4" eb="6">
      <t>ホウジン</t>
    </rPh>
    <rPh sb="6" eb="8">
      <t>ニホン</t>
    </rPh>
    <rPh sb="8" eb="11">
      <t>チカスイ</t>
    </rPh>
    <rPh sb="11" eb="13">
      <t>ガッカイ</t>
    </rPh>
    <phoneticPr fontId="1"/>
  </si>
  <si>
    <t>平成28年6月2日
平成28年6月9日
他、9件</t>
    <rPh sb="0" eb="2">
      <t>ヘイセイ</t>
    </rPh>
    <rPh sb="4" eb="5">
      <t>ネン</t>
    </rPh>
    <rPh sb="6" eb="7">
      <t>ガツ</t>
    </rPh>
    <rPh sb="8" eb="9">
      <t>ニチ</t>
    </rPh>
    <rPh sb="10" eb="12">
      <t>ヘイセイ</t>
    </rPh>
    <rPh sb="14" eb="15">
      <t>ネン</t>
    </rPh>
    <rPh sb="16" eb="17">
      <t>ガツ</t>
    </rPh>
    <rPh sb="18" eb="19">
      <t>ニチ</t>
    </rPh>
    <rPh sb="20" eb="21">
      <t>ホカ</t>
    </rPh>
    <rPh sb="23" eb="24">
      <t>ケン</t>
    </rPh>
    <phoneticPr fontId="1"/>
  </si>
  <si>
    <t>公益社団法人日本地球惑星科学連合</t>
    <rPh sb="0" eb="2">
      <t>コウエキ</t>
    </rPh>
    <rPh sb="2" eb="4">
      <t>シャダン</t>
    </rPh>
    <rPh sb="4" eb="6">
      <t>ホウジン</t>
    </rPh>
    <rPh sb="6" eb="8">
      <t>ニホン</t>
    </rPh>
    <rPh sb="8" eb="10">
      <t>チキュウ</t>
    </rPh>
    <rPh sb="10" eb="12">
      <t>ワクセイ</t>
    </rPh>
    <rPh sb="12" eb="14">
      <t>カガク</t>
    </rPh>
    <rPh sb="14" eb="16">
      <t>レンゴウ</t>
    </rPh>
    <phoneticPr fontId="1"/>
  </si>
  <si>
    <t>平成28年5月29日
平成28年6月16日
他、160件</t>
    <rPh sb="0" eb="2">
      <t>ヘイセイ</t>
    </rPh>
    <rPh sb="4" eb="5">
      <t>ネン</t>
    </rPh>
    <rPh sb="6" eb="7">
      <t>ガツ</t>
    </rPh>
    <rPh sb="9" eb="10">
      <t>ニチ</t>
    </rPh>
    <rPh sb="11" eb="13">
      <t>ヘイセイ</t>
    </rPh>
    <rPh sb="15" eb="16">
      <t>ネン</t>
    </rPh>
    <rPh sb="17" eb="18">
      <t>ガツ</t>
    </rPh>
    <rPh sb="20" eb="21">
      <t>ニチ</t>
    </rPh>
    <rPh sb="22" eb="23">
      <t>ホカ</t>
    </rPh>
    <rPh sb="27" eb="28">
      <t>ケン</t>
    </rPh>
    <phoneticPr fontId="1"/>
  </si>
  <si>
    <t>平成28年11月2日
平成28年11月10日
平成28年11月24日
平成28年12月8日
平成29年1月12日</t>
    <rPh sb="0" eb="2">
      <t>ヘイセイ</t>
    </rPh>
    <rPh sb="4" eb="5">
      <t>ネン</t>
    </rPh>
    <rPh sb="7" eb="8">
      <t>ガツ</t>
    </rPh>
    <rPh sb="9" eb="10">
      <t>ニチ</t>
    </rPh>
    <rPh sb="11" eb="13">
      <t>ヘイセイ</t>
    </rPh>
    <rPh sb="15" eb="16">
      <t>ネン</t>
    </rPh>
    <rPh sb="18" eb="19">
      <t>ガツ</t>
    </rPh>
    <rPh sb="21" eb="22">
      <t>ニチ</t>
    </rPh>
    <rPh sb="23" eb="25">
      <t>ヘイセイ</t>
    </rPh>
    <rPh sb="35" eb="37">
      <t>ヘイセイ</t>
    </rPh>
    <rPh sb="46" eb="48">
      <t>ヘイセイ</t>
    </rPh>
    <phoneticPr fontId="1"/>
  </si>
  <si>
    <t>公益社団法人日本鋳造工学会</t>
    <rPh sb="0" eb="2">
      <t>コウエキ</t>
    </rPh>
    <rPh sb="2" eb="4">
      <t>シャダン</t>
    </rPh>
    <rPh sb="4" eb="6">
      <t>ホウジン</t>
    </rPh>
    <rPh sb="6" eb="8">
      <t>ニホン</t>
    </rPh>
    <rPh sb="8" eb="10">
      <t>チュウゾウ</t>
    </rPh>
    <rPh sb="10" eb="12">
      <t>コウガク</t>
    </rPh>
    <rPh sb="12" eb="13">
      <t>カイ</t>
    </rPh>
    <phoneticPr fontId="1"/>
  </si>
  <si>
    <t>平成28年6月30日
平成28年7月28日
他、4件</t>
    <rPh sb="0" eb="2">
      <t>ヘイセイ</t>
    </rPh>
    <rPh sb="4" eb="5">
      <t>ネン</t>
    </rPh>
    <rPh sb="6" eb="7">
      <t>ガツ</t>
    </rPh>
    <rPh sb="9" eb="10">
      <t>ニチ</t>
    </rPh>
    <rPh sb="11" eb="13">
      <t>ヘイセイ</t>
    </rPh>
    <rPh sb="15" eb="16">
      <t>ネン</t>
    </rPh>
    <rPh sb="17" eb="18">
      <t>ガツ</t>
    </rPh>
    <rPh sb="20" eb="21">
      <t>ニチ</t>
    </rPh>
    <rPh sb="22" eb="23">
      <t>ホカ</t>
    </rPh>
    <rPh sb="25" eb="26">
      <t>ケン</t>
    </rPh>
    <phoneticPr fontId="1"/>
  </si>
  <si>
    <t>公益社団法人日本伝熱学会</t>
    <rPh sb="0" eb="2">
      <t>コウエキ</t>
    </rPh>
    <rPh sb="2" eb="4">
      <t>シャダン</t>
    </rPh>
    <rPh sb="4" eb="6">
      <t>ホウジン</t>
    </rPh>
    <rPh sb="6" eb="8">
      <t>ニホン</t>
    </rPh>
    <rPh sb="8" eb="10">
      <t>デンネツ</t>
    </rPh>
    <rPh sb="10" eb="12">
      <t>ガッカイ</t>
    </rPh>
    <phoneticPr fontId="1"/>
  </si>
  <si>
    <t>平成28年5月12日
平成28年6月16日
平成28年6月23日
平成28年6月30日
平成28年12月1日</t>
    <rPh sb="0" eb="2">
      <t>ヘイセイ</t>
    </rPh>
    <rPh sb="4" eb="5">
      <t>ネン</t>
    </rPh>
    <rPh sb="6" eb="7">
      <t>ガツ</t>
    </rPh>
    <rPh sb="9" eb="10">
      <t>ニチ</t>
    </rPh>
    <rPh sb="11" eb="13">
      <t>ヘイセイ</t>
    </rPh>
    <rPh sb="15" eb="16">
      <t>ネン</t>
    </rPh>
    <rPh sb="17" eb="18">
      <t>ガツ</t>
    </rPh>
    <rPh sb="20" eb="21">
      <t>ニチ</t>
    </rPh>
    <rPh sb="22" eb="24">
      <t>ヘイセイ</t>
    </rPh>
    <rPh sb="33" eb="35">
      <t>ヘイセイ</t>
    </rPh>
    <rPh sb="44" eb="46">
      <t>ヘイセイ</t>
    </rPh>
    <phoneticPr fontId="1"/>
  </si>
  <si>
    <t>公益社団法人日本農芸化学会</t>
    <rPh sb="0" eb="2">
      <t>コウエキ</t>
    </rPh>
    <rPh sb="2" eb="4">
      <t>シャダン</t>
    </rPh>
    <rPh sb="4" eb="6">
      <t>ホウジン</t>
    </rPh>
    <rPh sb="6" eb="8">
      <t>ニホン</t>
    </rPh>
    <rPh sb="8" eb="10">
      <t>ノウゲイ</t>
    </rPh>
    <rPh sb="10" eb="12">
      <t>カガク</t>
    </rPh>
    <rPh sb="12" eb="13">
      <t>カイ</t>
    </rPh>
    <phoneticPr fontId="1"/>
  </si>
  <si>
    <t>平成28年12月28日
平成29年2月2日
他、32件</t>
    <rPh sb="0" eb="2">
      <t>ヘイセイ</t>
    </rPh>
    <rPh sb="4" eb="5">
      <t>ネン</t>
    </rPh>
    <rPh sb="7" eb="8">
      <t>ガツ</t>
    </rPh>
    <rPh sb="10" eb="11">
      <t>ニチ</t>
    </rPh>
    <rPh sb="12" eb="14">
      <t>ヘイセイ</t>
    </rPh>
    <rPh sb="16" eb="17">
      <t>ネン</t>
    </rPh>
    <rPh sb="18" eb="19">
      <t>ガツ</t>
    </rPh>
    <rPh sb="20" eb="21">
      <t>ニチ</t>
    </rPh>
    <rPh sb="22" eb="23">
      <t>ホカ</t>
    </rPh>
    <rPh sb="26" eb="27">
      <t>ケン</t>
    </rPh>
    <phoneticPr fontId="1"/>
  </si>
  <si>
    <t>公益社団法人日本表面科学会</t>
    <rPh sb="0" eb="2">
      <t>コウエキ</t>
    </rPh>
    <rPh sb="2" eb="4">
      <t>シャダン</t>
    </rPh>
    <rPh sb="4" eb="6">
      <t>ホウジン</t>
    </rPh>
    <rPh sb="6" eb="8">
      <t>ニホン</t>
    </rPh>
    <rPh sb="8" eb="10">
      <t>ヒョウメン</t>
    </rPh>
    <rPh sb="10" eb="12">
      <t>カガク</t>
    </rPh>
    <rPh sb="12" eb="13">
      <t>カイ</t>
    </rPh>
    <phoneticPr fontId="1"/>
  </si>
  <si>
    <t>平成28年5月19日
平成28年12月15日
他、14件</t>
    <rPh sb="0" eb="2">
      <t>ヘイセイ</t>
    </rPh>
    <rPh sb="4" eb="5">
      <t>ネン</t>
    </rPh>
    <rPh sb="6" eb="7">
      <t>ガツ</t>
    </rPh>
    <rPh sb="9" eb="10">
      <t>ニチ</t>
    </rPh>
    <rPh sb="11" eb="13">
      <t>ヘイセイ</t>
    </rPh>
    <rPh sb="15" eb="16">
      <t>ネン</t>
    </rPh>
    <rPh sb="18" eb="19">
      <t>ガツ</t>
    </rPh>
    <rPh sb="21" eb="22">
      <t>ニチ</t>
    </rPh>
    <rPh sb="23" eb="24">
      <t>ホカ</t>
    </rPh>
    <rPh sb="27" eb="28">
      <t>ケン</t>
    </rPh>
    <phoneticPr fontId="1"/>
  </si>
  <si>
    <t>公益社団法人日本分析化学会</t>
    <rPh sb="0" eb="2">
      <t>コウエキ</t>
    </rPh>
    <rPh sb="2" eb="4">
      <t>シャダン</t>
    </rPh>
    <rPh sb="4" eb="6">
      <t>ホウジン</t>
    </rPh>
    <rPh sb="6" eb="8">
      <t>ニホン</t>
    </rPh>
    <rPh sb="8" eb="10">
      <t>ブンセキ</t>
    </rPh>
    <rPh sb="10" eb="12">
      <t>カガク</t>
    </rPh>
    <rPh sb="12" eb="13">
      <t>カイ</t>
    </rPh>
    <phoneticPr fontId="1"/>
  </si>
  <si>
    <t>平成28年6月23日
平成28年6月30日
他、47件</t>
    <rPh sb="0" eb="2">
      <t>ヘイセイ</t>
    </rPh>
    <rPh sb="4" eb="5">
      <t>ネン</t>
    </rPh>
    <rPh sb="6" eb="7">
      <t>ガツ</t>
    </rPh>
    <rPh sb="9" eb="10">
      <t>ニチ</t>
    </rPh>
    <rPh sb="11" eb="13">
      <t>ヘイセイ</t>
    </rPh>
    <rPh sb="15" eb="16">
      <t>ネン</t>
    </rPh>
    <rPh sb="17" eb="18">
      <t>ガツ</t>
    </rPh>
    <rPh sb="20" eb="21">
      <t>ニチ</t>
    </rPh>
    <rPh sb="22" eb="23">
      <t>ホカ</t>
    </rPh>
    <rPh sb="26" eb="27">
      <t>ケン</t>
    </rPh>
    <phoneticPr fontId="1"/>
  </si>
  <si>
    <t>平成28年4月27日
平成28年6月1日
他、10件</t>
    <rPh sb="0" eb="2">
      <t>ヘイセイ</t>
    </rPh>
    <rPh sb="4" eb="5">
      <t>ネン</t>
    </rPh>
    <rPh sb="6" eb="7">
      <t>ガツ</t>
    </rPh>
    <rPh sb="9" eb="10">
      <t>ニチ</t>
    </rPh>
    <rPh sb="11" eb="13">
      <t>ヘイセイ</t>
    </rPh>
    <rPh sb="15" eb="16">
      <t>ネン</t>
    </rPh>
    <rPh sb="17" eb="18">
      <t>ガツ</t>
    </rPh>
    <rPh sb="19" eb="20">
      <t>ニチ</t>
    </rPh>
    <rPh sb="21" eb="22">
      <t>ホカ</t>
    </rPh>
    <rPh sb="25" eb="26">
      <t>ケン</t>
    </rPh>
    <phoneticPr fontId="1"/>
  </si>
  <si>
    <t>公益社団法人日本油化学会</t>
    <rPh sb="0" eb="2">
      <t>コウエキ</t>
    </rPh>
    <rPh sb="2" eb="4">
      <t>シャダン</t>
    </rPh>
    <rPh sb="4" eb="6">
      <t>ホウジン</t>
    </rPh>
    <rPh sb="6" eb="8">
      <t>ニホン</t>
    </rPh>
    <rPh sb="8" eb="10">
      <t>ユカ</t>
    </rPh>
    <rPh sb="10" eb="12">
      <t>ガッカイ</t>
    </rPh>
    <phoneticPr fontId="1"/>
  </si>
  <si>
    <t>平成28年6月16日
平成28年6月23日
他、19件</t>
    <rPh sb="0" eb="2">
      <t>ヘイセイ</t>
    </rPh>
    <rPh sb="4" eb="5">
      <t>ネン</t>
    </rPh>
    <rPh sb="6" eb="7">
      <t>ガツ</t>
    </rPh>
    <rPh sb="9" eb="10">
      <t>ニチ</t>
    </rPh>
    <rPh sb="11" eb="13">
      <t>ヘイセイ</t>
    </rPh>
    <rPh sb="15" eb="16">
      <t>ネン</t>
    </rPh>
    <rPh sb="17" eb="18">
      <t>ガツ</t>
    </rPh>
    <rPh sb="20" eb="21">
      <t>ニチ</t>
    </rPh>
    <rPh sb="22" eb="23">
      <t>ホカ</t>
    </rPh>
    <rPh sb="26" eb="27">
      <t>ケン</t>
    </rPh>
    <phoneticPr fontId="1"/>
  </si>
  <si>
    <t>公益社団法人物理探査学会</t>
    <rPh sb="0" eb="2">
      <t>コウエキ</t>
    </rPh>
    <rPh sb="2" eb="4">
      <t>シャダン</t>
    </rPh>
    <rPh sb="4" eb="6">
      <t>ホウジン</t>
    </rPh>
    <rPh sb="6" eb="8">
      <t>ブツリ</t>
    </rPh>
    <rPh sb="8" eb="10">
      <t>タンサ</t>
    </rPh>
    <rPh sb="10" eb="12">
      <t>ガッカイ</t>
    </rPh>
    <phoneticPr fontId="1"/>
  </si>
  <si>
    <t>平成28年6月2日
平成28年6月9日
他、13件</t>
    <rPh sb="0" eb="2">
      <t>ヘイセイ</t>
    </rPh>
    <rPh sb="4" eb="5">
      <t>ネン</t>
    </rPh>
    <rPh sb="6" eb="7">
      <t>ガツ</t>
    </rPh>
    <rPh sb="8" eb="9">
      <t>ニチ</t>
    </rPh>
    <rPh sb="10" eb="12">
      <t>ヘイセイ</t>
    </rPh>
    <rPh sb="14" eb="15">
      <t>ネン</t>
    </rPh>
    <rPh sb="16" eb="17">
      <t>ガツ</t>
    </rPh>
    <rPh sb="18" eb="19">
      <t>ニチ</t>
    </rPh>
    <rPh sb="20" eb="21">
      <t>ホカ</t>
    </rPh>
    <rPh sb="24" eb="25">
      <t>ケン</t>
    </rPh>
    <phoneticPr fontId="1"/>
  </si>
  <si>
    <t>独立行政法人製品評価技術基盤機構</t>
    <rPh sb="0" eb="2">
      <t>ドクリツ</t>
    </rPh>
    <rPh sb="2" eb="4">
      <t>ギョウセイ</t>
    </rPh>
    <rPh sb="4" eb="6">
      <t>ホウジン</t>
    </rPh>
    <rPh sb="6" eb="8">
      <t>セイヒン</t>
    </rPh>
    <rPh sb="8" eb="10">
      <t>ヒョウカ</t>
    </rPh>
    <rPh sb="10" eb="12">
      <t>ギジュツ</t>
    </rPh>
    <rPh sb="12" eb="14">
      <t>キバン</t>
    </rPh>
    <rPh sb="14" eb="16">
      <t>キコウ</t>
    </rPh>
    <phoneticPr fontId="1"/>
  </si>
  <si>
    <t xml:space="preserve">公益社団法人日本生物工学会
</t>
    <rPh sb="0" eb="2">
      <t>コウエキ</t>
    </rPh>
    <rPh sb="2" eb="4">
      <t>シャダン</t>
    </rPh>
    <rPh sb="4" eb="6">
      <t>ホウジン</t>
    </rPh>
    <rPh sb="6" eb="8">
      <t>ニホン</t>
    </rPh>
    <rPh sb="8" eb="10">
      <t>セイブツ</t>
    </rPh>
    <rPh sb="10" eb="12">
      <t>コウガク</t>
    </rPh>
    <rPh sb="12" eb="13">
      <t>カイ</t>
    </rPh>
    <phoneticPr fontId="1"/>
  </si>
  <si>
    <t>学会参加費
展示会出展費</t>
    <rPh sb="0" eb="2">
      <t>ガッカイ</t>
    </rPh>
    <rPh sb="2" eb="5">
      <t>サンカヒ</t>
    </rPh>
    <rPh sb="6" eb="9">
      <t>テンジカイ</t>
    </rPh>
    <rPh sb="9" eb="12">
      <t>シュッテンヒ</t>
    </rPh>
    <phoneticPr fontId="1"/>
  </si>
  <si>
    <t>平成28年10月3日
平成28年10月4日
平成28年10月12日
平成28年11月7日</t>
    <rPh sb="0" eb="2">
      <t>ヘイセイ</t>
    </rPh>
    <rPh sb="4" eb="5">
      <t>ネン</t>
    </rPh>
    <rPh sb="7" eb="8">
      <t>ガツ</t>
    </rPh>
    <rPh sb="9" eb="10">
      <t>ニチ</t>
    </rPh>
    <rPh sb="11" eb="13">
      <t>ヘイセイ</t>
    </rPh>
    <rPh sb="15" eb="16">
      <t>ネン</t>
    </rPh>
    <rPh sb="18" eb="19">
      <t>ガツ</t>
    </rPh>
    <rPh sb="20" eb="21">
      <t>ニチ</t>
    </rPh>
    <rPh sb="22" eb="24">
      <t>ヘイセイ</t>
    </rPh>
    <rPh sb="26" eb="27">
      <t>ネン</t>
    </rPh>
    <rPh sb="29" eb="30">
      <t>ガツ</t>
    </rPh>
    <rPh sb="32" eb="33">
      <t>ニチ</t>
    </rPh>
    <rPh sb="34" eb="36">
      <t>ヘイセイ</t>
    </rPh>
    <rPh sb="38" eb="39">
      <t>ネン</t>
    </rPh>
    <rPh sb="41" eb="42">
      <t>ガツ</t>
    </rPh>
    <rPh sb="43" eb="44">
      <t>ニチ</t>
    </rPh>
    <phoneticPr fontId="15"/>
  </si>
  <si>
    <t>公益社団法人日本農芸化学会</t>
    <rPh sb="0" eb="2">
      <t>コウエキ</t>
    </rPh>
    <rPh sb="2" eb="4">
      <t>シャダン</t>
    </rPh>
    <rPh sb="4" eb="6">
      <t>ホウジン</t>
    </rPh>
    <phoneticPr fontId="1"/>
  </si>
  <si>
    <t>学会参加費
展示会出展費</t>
    <rPh sb="0" eb="2">
      <t>ガッカイ</t>
    </rPh>
    <rPh sb="2" eb="5">
      <t>サンカヒ</t>
    </rPh>
    <rPh sb="6" eb="9">
      <t>テンジカイ</t>
    </rPh>
    <rPh sb="9" eb="11">
      <t>シュッテン</t>
    </rPh>
    <rPh sb="11" eb="12">
      <t>ヒ</t>
    </rPh>
    <phoneticPr fontId="15"/>
  </si>
  <si>
    <t>平成29年2月16日
平成29年3月22日
平成29年3月28日
平成29年3月29日</t>
    <rPh sb="0" eb="2">
      <t>ヘイセイ</t>
    </rPh>
    <rPh sb="4" eb="5">
      <t>ネン</t>
    </rPh>
    <rPh sb="11" eb="13">
      <t>ヘイセイ</t>
    </rPh>
    <rPh sb="15" eb="16">
      <t>ネン</t>
    </rPh>
    <rPh sb="22" eb="24">
      <t>ヘイセイ</t>
    </rPh>
    <rPh sb="26" eb="27">
      <t>ネン</t>
    </rPh>
    <rPh sb="33" eb="35">
      <t>ヘイセイ</t>
    </rPh>
    <rPh sb="37" eb="38">
      <t>ネン</t>
    </rPh>
    <phoneticPr fontId="15"/>
  </si>
  <si>
    <t>国立研究開発法人新エネルギー・産業技術総合開発機構</t>
    <phoneticPr fontId="1"/>
  </si>
  <si>
    <t>公益社団法人日本化学会</t>
  </si>
  <si>
    <t>平成28年4月5日
平成28年11月29日</t>
    <rPh sb="0" eb="2">
      <t>ヘイセイ</t>
    </rPh>
    <rPh sb="4" eb="5">
      <t>ネン</t>
    </rPh>
    <rPh sb="6" eb="7">
      <t>ガツ</t>
    </rPh>
    <rPh sb="8" eb="9">
      <t>ニチ</t>
    </rPh>
    <rPh sb="10" eb="12">
      <t>ヘイセイ</t>
    </rPh>
    <rPh sb="14" eb="15">
      <t>ネン</t>
    </rPh>
    <rPh sb="17" eb="18">
      <t>ガツ</t>
    </rPh>
    <rPh sb="20" eb="21">
      <t>ニチ</t>
    </rPh>
    <phoneticPr fontId="1"/>
  </si>
  <si>
    <t>国立研究開発法人新エネルギー・産業技術総合開発機構</t>
  </si>
  <si>
    <t>公益社団法人応用物理学会</t>
  </si>
  <si>
    <t>平成28年4月8日
平成28年8月2日
平成28年8月5日
平成28年9月30日
平成28年10月14日
平成28年11月22日</t>
    <rPh sb="8" eb="9">
      <t>ニチ</t>
    </rPh>
    <rPh sb="60" eb="61">
      <t>ガツ</t>
    </rPh>
    <phoneticPr fontId="1"/>
  </si>
  <si>
    <t>公益財団法人日本英語検定協会</t>
    <phoneticPr fontId="1"/>
  </si>
  <si>
    <t>語学試験検定料</t>
    <phoneticPr fontId="1"/>
  </si>
  <si>
    <t>公益財団法人大田区産業振興協会</t>
    <phoneticPr fontId="1"/>
  </si>
  <si>
    <t>会場賃借料</t>
    <phoneticPr fontId="1"/>
  </si>
  <si>
    <t>公益財団法人日本科学技術振興財団</t>
  </si>
  <si>
    <t>展示会等参加費</t>
  </si>
  <si>
    <t>独立行政法人日本貿易振興機構</t>
    <rPh sb="0" eb="2">
      <t>ドクリツ</t>
    </rPh>
    <rPh sb="2" eb="4">
      <t>ギョウセイ</t>
    </rPh>
    <rPh sb="4" eb="6">
      <t>ホウジン</t>
    </rPh>
    <rPh sb="6" eb="8">
      <t>ニホン</t>
    </rPh>
    <rPh sb="8" eb="10">
      <t>ボウエキ</t>
    </rPh>
    <rPh sb="10" eb="12">
      <t>シンコウ</t>
    </rPh>
    <rPh sb="12" eb="14">
      <t>キコウ</t>
    </rPh>
    <phoneticPr fontId="1"/>
  </si>
  <si>
    <t>公益財団法人海外子女教育振興財団</t>
    <phoneticPr fontId="15"/>
  </si>
  <si>
    <t>維持会費（年額）</t>
  </si>
  <si>
    <t>平成28年4月25日</t>
    <rPh sb="0" eb="2">
      <t>ヘイセイ</t>
    </rPh>
    <rPh sb="4" eb="5">
      <t>ネン</t>
    </rPh>
    <rPh sb="6" eb="7">
      <t>ガツ</t>
    </rPh>
    <rPh sb="9" eb="10">
      <t>ニチ</t>
    </rPh>
    <phoneticPr fontId="1"/>
  </si>
  <si>
    <t>海外駐在員に係る子女教育手当の金額算出に必要なデータを取得するため。</t>
  </si>
  <si>
    <t>公財</t>
    <rPh sb="0" eb="1">
      <t>コウ</t>
    </rPh>
    <rPh sb="1" eb="2">
      <t>ザイ</t>
    </rPh>
    <phoneticPr fontId="7"/>
  </si>
  <si>
    <t>独立行政法人情報処理推進機構</t>
    <rPh sb="0" eb="14">
      <t>ドクリツギョウセイホウジンジョウホウショリスイシンキコウ</t>
    </rPh>
    <phoneticPr fontId="1"/>
  </si>
  <si>
    <t>公益社団法人日本監査役協会</t>
    <rPh sb="0" eb="2">
      <t>コウエキ</t>
    </rPh>
    <rPh sb="2" eb="4">
      <t>シャダン</t>
    </rPh>
    <rPh sb="4" eb="6">
      <t>ホウジン</t>
    </rPh>
    <rPh sb="6" eb="8">
      <t>ニホン</t>
    </rPh>
    <rPh sb="8" eb="11">
      <t>カンサヤク</t>
    </rPh>
    <rPh sb="11" eb="13">
      <t>キョウカイ</t>
    </rPh>
    <phoneticPr fontId="1"/>
  </si>
  <si>
    <t>平成28年8月31日</t>
    <rPh sb="0" eb="2">
      <t>ヘイセイ</t>
    </rPh>
    <rPh sb="4" eb="5">
      <t>ネン</t>
    </rPh>
    <rPh sb="6" eb="7">
      <t>ガツ</t>
    </rPh>
    <rPh sb="9" eb="10">
      <t>ニチ</t>
    </rPh>
    <phoneticPr fontId="1"/>
  </si>
  <si>
    <t>監査役監査制度の動向把握や資料収集、他法人監査役との監査実務に関する情報・意見交換を図ることにより、監査役監査制度の研究・理解を深めることを目的とするもの。研修会への優遇参加や配付される監査関連資料の精読等を通じて、監査の能力及び質を向上させることは必要不可欠である。</t>
    <phoneticPr fontId="1"/>
  </si>
  <si>
    <t>独立行政法人石油天然ガス・金属鉱物資源機構</t>
    <rPh sb="0" eb="2">
      <t>ドクリツ</t>
    </rPh>
    <rPh sb="2" eb="4">
      <t>ギョウセイ</t>
    </rPh>
    <rPh sb="4" eb="6">
      <t>ホウジン</t>
    </rPh>
    <rPh sb="6" eb="8">
      <t>セキユ</t>
    </rPh>
    <rPh sb="8" eb="10">
      <t>テンネン</t>
    </rPh>
    <rPh sb="13" eb="15">
      <t>キンゾク</t>
    </rPh>
    <rPh sb="15" eb="17">
      <t>コウブツ</t>
    </rPh>
    <rPh sb="17" eb="19">
      <t>シゲン</t>
    </rPh>
    <rPh sb="19" eb="21">
      <t>キコウ</t>
    </rPh>
    <phoneticPr fontId="1"/>
  </si>
  <si>
    <t>公益財団法人中東調査会</t>
  </si>
  <si>
    <t>中東情報提供料</t>
  </si>
  <si>
    <t>平成28年4月15日</t>
    <rPh sb="0" eb="2">
      <t>ヘイセイ</t>
    </rPh>
    <rPh sb="4" eb="5">
      <t>ネン</t>
    </rPh>
    <rPh sb="6" eb="7">
      <t>ガツ</t>
    </rPh>
    <rPh sb="9" eb="10">
      <t>ニチ</t>
    </rPh>
    <phoneticPr fontId="1"/>
  </si>
  <si>
    <t>中東関連情報の蓄積のため。</t>
    <phoneticPr fontId="1"/>
  </si>
  <si>
    <t>公益財団法人海外子女教育振興財団</t>
    <phoneticPr fontId="1"/>
  </si>
  <si>
    <t>公益財団法人海外子女教育財団の維持会費（平成28年度）</t>
    <phoneticPr fontId="1"/>
  </si>
  <si>
    <t>海外に勤務する邦人等に対する教育相談、情報サービス等の提供を行っており、海外勤務生活の安心・安全を確保するため。</t>
    <phoneticPr fontId="1"/>
  </si>
  <si>
    <t>独立行政法人石油天然ガス・金属鉱物資源機構　</t>
    <rPh sb="0" eb="2">
      <t>ドクリツ</t>
    </rPh>
    <rPh sb="2" eb="4">
      <t>ギョウセイ</t>
    </rPh>
    <rPh sb="4" eb="6">
      <t>ホウジン</t>
    </rPh>
    <rPh sb="6" eb="21">
      <t>セキユ</t>
    </rPh>
    <phoneticPr fontId="1"/>
  </si>
  <si>
    <t>公益社団法人日本監査役協会</t>
  </si>
  <si>
    <t>日本監査役協会年会費</t>
  </si>
  <si>
    <t>1口100,000
(2口目以降60,000)</t>
    <rPh sb="1" eb="2">
      <t>クチ</t>
    </rPh>
    <rPh sb="12" eb="13">
      <t>クチ</t>
    </rPh>
    <rPh sb="13" eb="14">
      <t>メ</t>
    </rPh>
    <rPh sb="14" eb="16">
      <t>イコウ</t>
    </rPh>
    <phoneticPr fontId="1"/>
  </si>
  <si>
    <t>平成28年6月10日</t>
    <rPh sb="0" eb="2">
      <t>ヘイセイ</t>
    </rPh>
    <rPh sb="4" eb="5">
      <t>ネン</t>
    </rPh>
    <rPh sb="6" eb="7">
      <t>ガツ</t>
    </rPh>
    <rPh sb="9" eb="10">
      <t>ニチ</t>
    </rPh>
    <phoneticPr fontId="1"/>
  </si>
  <si>
    <t>監事に求められる機能と権限が発揮されるよう専門知識の習得を得る機会等の提供を行っており、監事の監査の実効性の向上を計り、より適切な業務運営を実施するため。</t>
  </si>
  <si>
    <t>公益財団法人原子力技術安全センター</t>
    <rPh sb="0" eb="2">
      <t>コウエキ</t>
    </rPh>
    <rPh sb="2" eb="4">
      <t>ザイダン</t>
    </rPh>
    <rPh sb="4" eb="6">
      <t>ホウジン</t>
    </rPh>
    <rPh sb="6" eb="9">
      <t>ゲンシリョク</t>
    </rPh>
    <rPh sb="9" eb="11">
      <t>ギジュツ</t>
    </rPh>
    <rPh sb="11" eb="13">
      <t>アンゼン</t>
    </rPh>
    <phoneticPr fontId="1"/>
  </si>
  <si>
    <t>放射線施設の定期検査及び定期確認の受検料</t>
  </si>
  <si>
    <t>平成28年11月30日</t>
    <rPh sb="0" eb="2">
      <t>ヘイセイ</t>
    </rPh>
    <rPh sb="4" eb="5">
      <t>ネン</t>
    </rPh>
    <rPh sb="7" eb="8">
      <t>ガツ</t>
    </rPh>
    <rPh sb="10" eb="11">
      <t>ニチ</t>
    </rPh>
    <phoneticPr fontId="1"/>
  </si>
  <si>
    <t>学会誌購入1件、
学会参加費8件</t>
    <rPh sb="0" eb="2">
      <t>ガッカイ</t>
    </rPh>
    <rPh sb="2" eb="3">
      <t>シ</t>
    </rPh>
    <rPh sb="3" eb="5">
      <t>コウニュウ</t>
    </rPh>
    <rPh sb="6" eb="7">
      <t>ケン</t>
    </rPh>
    <rPh sb="9" eb="11">
      <t>ガッカイ</t>
    </rPh>
    <rPh sb="11" eb="14">
      <t>サンカヒ</t>
    </rPh>
    <rPh sb="15" eb="16">
      <t>ケン</t>
    </rPh>
    <phoneticPr fontId="1"/>
  </si>
  <si>
    <t>平成28年4月28日
平成28年9月30日
平成28年10月7日
平成28年10月28日
平成28年10月31日
平成29年1月31日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9" eb="30">
      <t>ガツ</t>
    </rPh>
    <rPh sb="31" eb="32">
      <t>ニチ</t>
    </rPh>
    <rPh sb="33" eb="35">
      <t>ヘイセイ</t>
    </rPh>
    <rPh sb="37" eb="38">
      <t>ネン</t>
    </rPh>
    <rPh sb="40" eb="41">
      <t>ガツ</t>
    </rPh>
    <rPh sb="43" eb="44">
      <t>ニチ</t>
    </rPh>
    <rPh sb="45" eb="47">
      <t>ヘイセイ</t>
    </rPh>
    <rPh sb="49" eb="50">
      <t>ネン</t>
    </rPh>
    <rPh sb="52" eb="53">
      <t>ガツ</t>
    </rPh>
    <rPh sb="55" eb="56">
      <t>ニチ</t>
    </rPh>
    <rPh sb="57" eb="59">
      <t>ヘイセイ</t>
    </rPh>
    <rPh sb="61" eb="62">
      <t>ネン</t>
    </rPh>
    <rPh sb="63" eb="64">
      <t>ガツ</t>
    </rPh>
    <rPh sb="66" eb="67">
      <t>ニチ</t>
    </rPh>
    <phoneticPr fontId="1"/>
  </si>
  <si>
    <t>独立行政法人中小企業基盤整備機構</t>
    <rPh sb="0" eb="2">
      <t>ドクリツ</t>
    </rPh>
    <rPh sb="2" eb="4">
      <t>ギョウセイ</t>
    </rPh>
    <rPh sb="4" eb="6">
      <t>ホウジン</t>
    </rPh>
    <rPh sb="6" eb="8">
      <t>チュウショウ</t>
    </rPh>
    <rPh sb="8" eb="10">
      <t>キギョウ</t>
    </rPh>
    <rPh sb="10" eb="12">
      <t>キバン</t>
    </rPh>
    <rPh sb="12" eb="14">
      <t>セイビ</t>
    </rPh>
    <rPh sb="14" eb="16">
      <t>キコウ</t>
    </rPh>
    <phoneticPr fontId="1"/>
  </si>
  <si>
    <t>小規模企業共済業務委託手数料</t>
    <rPh sb="0" eb="3">
      <t>ショウキボ</t>
    </rPh>
    <rPh sb="3" eb="5">
      <t>キギョウ</t>
    </rPh>
    <rPh sb="5" eb="7">
      <t>キョウサイ</t>
    </rPh>
    <rPh sb="7" eb="9">
      <t>ギョウム</t>
    </rPh>
    <rPh sb="9" eb="11">
      <t>イタク</t>
    </rPh>
    <rPh sb="11" eb="14">
      <t>テスウリョウ</t>
    </rPh>
    <phoneticPr fontId="1"/>
  </si>
  <si>
    <t>平成28年6月28日
平成28年8月29日
平成28年11月29日
平成29年2月27日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9" eb="30">
      <t>ガツ</t>
    </rPh>
    <rPh sb="32" eb="33">
      <t>ニチ</t>
    </rPh>
    <rPh sb="34" eb="36">
      <t>ヘイセイ</t>
    </rPh>
    <rPh sb="38" eb="39">
      <t>ネン</t>
    </rPh>
    <rPh sb="40" eb="41">
      <t>ガツ</t>
    </rPh>
    <rPh sb="43" eb="44">
      <t>ニチ</t>
    </rPh>
    <phoneticPr fontId="1"/>
  </si>
  <si>
    <t>平成27年度「中小企業会計啓発・普及セミナー」分担金</t>
    <rPh sb="0" eb="2">
      <t>ヘイセイ</t>
    </rPh>
    <rPh sb="4" eb="6">
      <t>ネンド</t>
    </rPh>
    <rPh sb="7" eb="9">
      <t>チュウショウ</t>
    </rPh>
    <rPh sb="9" eb="11">
      <t>キギョウ</t>
    </rPh>
    <rPh sb="11" eb="13">
      <t>カイケイ</t>
    </rPh>
    <rPh sb="13" eb="15">
      <t>ケイハツ</t>
    </rPh>
    <rPh sb="16" eb="18">
      <t>フキュウ</t>
    </rPh>
    <rPh sb="23" eb="26">
      <t>ブンタンキン</t>
    </rPh>
    <phoneticPr fontId="1"/>
  </si>
  <si>
    <t>平成28年11月10日
平成28年11月28日
平成29年3月10日</t>
    <rPh sb="0" eb="2">
      <t>ヘイセイ</t>
    </rPh>
    <rPh sb="4" eb="5">
      <t>ネン</t>
    </rPh>
    <rPh sb="7" eb="8">
      <t>ガツ</t>
    </rPh>
    <rPh sb="10" eb="11">
      <t>ニチ</t>
    </rPh>
    <rPh sb="12" eb="14">
      <t>ヘイセイ</t>
    </rPh>
    <rPh sb="16" eb="17">
      <t>ネン</t>
    </rPh>
    <rPh sb="19" eb="20">
      <t>ガツ</t>
    </rPh>
    <rPh sb="22" eb="23">
      <t>ニチ</t>
    </rPh>
    <rPh sb="24" eb="26">
      <t>ヘイセイ</t>
    </rPh>
    <rPh sb="28" eb="29">
      <t>ネン</t>
    </rPh>
    <rPh sb="30" eb="31">
      <t>ガツ</t>
    </rPh>
    <rPh sb="33" eb="34">
      <t>ニチ</t>
    </rPh>
    <phoneticPr fontId="1"/>
  </si>
  <si>
    <t>国土交通省</t>
    <rPh sb="0" eb="2">
      <t>コクド</t>
    </rPh>
    <rPh sb="2" eb="5">
      <t>コウツウショウ</t>
    </rPh>
    <phoneticPr fontId="1"/>
  </si>
  <si>
    <t>国立研究開発法人土木研究所</t>
    <rPh sb="0" eb="2">
      <t>コクリツ</t>
    </rPh>
    <rPh sb="2" eb="4">
      <t>ケンキュウ</t>
    </rPh>
    <rPh sb="4" eb="6">
      <t>カイハツ</t>
    </rPh>
    <rPh sb="6" eb="8">
      <t>ホウジン</t>
    </rPh>
    <rPh sb="8" eb="13">
      <t>ドケン</t>
    </rPh>
    <phoneticPr fontId="1"/>
  </si>
  <si>
    <t>公益社団法人砂防学会</t>
    <rPh sb="0" eb="2">
      <t>コウエキ</t>
    </rPh>
    <rPh sb="2" eb="6">
      <t>シャダンホウジン</t>
    </rPh>
    <rPh sb="6" eb="8">
      <t>サボウ</t>
    </rPh>
    <rPh sb="8" eb="10">
      <t>ガッカイ</t>
    </rPh>
    <phoneticPr fontId="2"/>
  </si>
  <si>
    <t>論文掲載料（砂防学会誌 Vol.69）</t>
    <rPh sb="0" eb="2">
      <t>ロンブン</t>
    </rPh>
    <rPh sb="2" eb="5">
      <t>ケイサイリョウ</t>
    </rPh>
    <phoneticPr fontId="2"/>
  </si>
  <si>
    <t>－</t>
    <phoneticPr fontId="1"/>
  </si>
  <si>
    <t>公益財団法人つくば科学万博記念財団</t>
    <rPh sb="0" eb="2">
      <t>コウエキ</t>
    </rPh>
    <rPh sb="2" eb="6">
      <t>ザイダンホウジン</t>
    </rPh>
    <rPh sb="9" eb="11">
      <t>カガク</t>
    </rPh>
    <rPh sb="11" eb="13">
      <t>バンパク</t>
    </rPh>
    <rPh sb="13" eb="15">
      <t>キネン</t>
    </rPh>
    <rPh sb="15" eb="17">
      <t>ザイダン</t>
    </rPh>
    <phoneticPr fontId="2"/>
  </si>
  <si>
    <t>研修受講料（第39回英語研修）</t>
    <rPh sb="0" eb="2">
      <t>ケンシュウ</t>
    </rPh>
    <rPh sb="2" eb="5">
      <t>ジュコウリョウ</t>
    </rPh>
    <rPh sb="6" eb="7">
      <t>ダイ</t>
    </rPh>
    <rPh sb="9" eb="10">
      <t>カイ</t>
    </rPh>
    <rPh sb="10" eb="12">
      <t>エイゴ</t>
    </rPh>
    <rPh sb="12" eb="14">
      <t>ケンシュウ</t>
    </rPh>
    <phoneticPr fontId="2"/>
  </si>
  <si>
    <t>公益社団法人土木学会</t>
  </si>
  <si>
    <t>学会等参加料（2016年度河川技術に関するシンポジウム）</t>
    <rPh sb="0" eb="2">
      <t>ガッカイ</t>
    </rPh>
    <rPh sb="2" eb="3">
      <t>トウ</t>
    </rPh>
    <rPh sb="3" eb="6">
      <t>サンカリョウ</t>
    </rPh>
    <phoneticPr fontId="2"/>
  </si>
  <si>
    <t>平成28年6月23日
平成28年6月24日
平成28年6月30日</t>
    <rPh sb="0" eb="2">
      <t>ヘイセイ</t>
    </rPh>
    <rPh sb="4" eb="5">
      <t>ネン</t>
    </rPh>
    <rPh sb="6" eb="7">
      <t>ガツ</t>
    </rPh>
    <rPh sb="9" eb="10">
      <t>ニチ</t>
    </rPh>
    <rPh sb="11" eb="13">
      <t>ヘイセイ</t>
    </rPh>
    <rPh sb="15" eb="16">
      <t>ネン</t>
    </rPh>
    <rPh sb="17" eb="18">
      <t>ガツ</t>
    </rPh>
    <rPh sb="20" eb="21">
      <t>ニチ</t>
    </rPh>
    <phoneticPr fontId="1"/>
  </si>
  <si>
    <t>学会等参加料（第71回年次学術講演会）</t>
    <rPh sb="0" eb="2">
      <t>ガッカイ</t>
    </rPh>
    <rPh sb="2" eb="3">
      <t>トウ</t>
    </rPh>
    <rPh sb="3" eb="6">
      <t>サンカリョウ</t>
    </rPh>
    <phoneticPr fontId="2"/>
  </si>
  <si>
    <t>平成28年4月27日
平成28年4月28日
平成28年5月16日
平成28年5月23日
平成28年6月30日
平成28年8月4日
平成28年9月26日
平成28年9月30日</t>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39" eb="40">
      <t>ガツ</t>
    </rPh>
    <rPh sb="42" eb="43">
      <t>ニチ</t>
    </rPh>
    <rPh sb="44" eb="46">
      <t>ヘイセイ</t>
    </rPh>
    <rPh sb="48" eb="49">
      <t>ネン</t>
    </rPh>
    <rPh sb="50" eb="51">
      <t>ガツ</t>
    </rPh>
    <rPh sb="53" eb="54">
      <t>ニチ</t>
    </rPh>
    <rPh sb="76" eb="78">
      <t>ヘイセイ</t>
    </rPh>
    <rPh sb="80" eb="81">
      <t>ネン</t>
    </rPh>
    <rPh sb="82" eb="83">
      <t>ガツ</t>
    </rPh>
    <rPh sb="85" eb="86">
      <t>ニチ</t>
    </rPh>
    <phoneticPr fontId="1"/>
  </si>
  <si>
    <t>論文掲載料（土木学会論文集Vol.72）</t>
    <rPh sb="0" eb="2">
      <t>ロンブン</t>
    </rPh>
    <rPh sb="2" eb="5">
      <t>ケイサイリョウ</t>
    </rPh>
    <rPh sb="6" eb="8">
      <t>ドボク</t>
    </rPh>
    <rPh sb="8" eb="10">
      <t>ガッカイ</t>
    </rPh>
    <rPh sb="10" eb="13">
      <t>ロンブンシュウ</t>
    </rPh>
    <phoneticPr fontId="2"/>
  </si>
  <si>
    <t>平成28年7月29日
平成28年8月10日
平成28年10月28日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9" eb="30">
      <t>ガツ</t>
    </rPh>
    <rPh sb="32" eb="33">
      <t>ニチ</t>
    </rPh>
    <phoneticPr fontId="1"/>
  </si>
  <si>
    <t>公益社団法人日本コンクリート工学会</t>
    <rPh sb="0" eb="2">
      <t>コウエキ</t>
    </rPh>
    <rPh sb="2" eb="4">
      <t>シャダン</t>
    </rPh>
    <rPh sb="4" eb="6">
      <t>ホウジン</t>
    </rPh>
    <rPh sb="6" eb="8">
      <t>ニホン</t>
    </rPh>
    <rPh sb="14" eb="16">
      <t>コウガク</t>
    </rPh>
    <rPh sb="16" eb="17">
      <t>カイ</t>
    </rPh>
    <phoneticPr fontId="4"/>
  </si>
  <si>
    <t>学会等参加料（コンクリート工学年次大会2016）</t>
    <rPh sb="0" eb="2">
      <t>ガッカイ</t>
    </rPh>
    <rPh sb="2" eb="3">
      <t>トウ</t>
    </rPh>
    <rPh sb="3" eb="6">
      <t>サンカリョウ</t>
    </rPh>
    <phoneticPr fontId="4"/>
  </si>
  <si>
    <t>平成28年6月8日
平成28年7月29日
平成28年8月10日</t>
    <rPh sb="0" eb="2">
      <t>ヘイセイ</t>
    </rPh>
    <rPh sb="4" eb="5">
      <t>ネン</t>
    </rPh>
    <rPh sb="6" eb="7">
      <t>ガツ</t>
    </rPh>
    <rPh sb="8" eb="9">
      <t>ニチ</t>
    </rPh>
    <rPh sb="10" eb="12">
      <t>ヘイセイ</t>
    </rPh>
    <rPh sb="14" eb="15">
      <t>ネン</t>
    </rPh>
    <rPh sb="16" eb="17">
      <t>ガツ</t>
    </rPh>
    <rPh sb="19" eb="20">
      <t>ニチ</t>
    </rPh>
    <phoneticPr fontId="1"/>
  </si>
  <si>
    <t>展示ブース借料（コンクリートテクノプラザ2016）</t>
    <rPh sb="0" eb="2">
      <t>テンジ</t>
    </rPh>
    <rPh sb="5" eb="7">
      <t>シャクリョウ</t>
    </rPh>
    <phoneticPr fontId="2"/>
  </si>
  <si>
    <t>公益社団法人日本地球惑星科学連合</t>
    <rPh sb="0" eb="2">
      <t>コウエキ</t>
    </rPh>
    <rPh sb="2" eb="6">
      <t>シャダンホウジン</t>
    </rPh>
    <rPh sb="6" eb="8">
      <t>ニホン</t>
    </rPh>
    <rPh sb="8" eb="10">
      <t>チキュウ</t>
    </rPh>
    <rPh sb="10" eb="12">
      <t>ワクセイ</t>
    </rPh>
    <rPh sb="12" eb="14">
      <t>カガク</t>
    </rPh>
    <rPh sb="14" eb="16">
      <t>レンゴウ</t>
    </rPh>
    <phoneticPr fontId="2"/>
  </si>
  <si>
    <t>学会等参加料（日本地球惑星科学連合2017年度大会）</t>
    <rPh sb="0" eb="2">
      <t>ガッカイ</t>
    </rPh>
    <rPh sb="2" eb="3">
      <t>トウ</t>
    </rPh>
    <rPh sb="3" eb="6">
      <t>サンカリョウ</t>
    </rPh>
    <rPh sb="23" eb="25">
      <t>タイカイ</t>
    </rPh>
    <phoneticPr fontId="2"/>
  </si>
  <si>
    <t>平成28年5月23日
平成28年6月10日</t>
    <rPh sb="0" eb="2">
      <t>ヘイセイ</t>
    </rPh>
    <rPh sb="4" eb="5">
      <t>ネン</t>
    </rPh>
    <rPh sb="6" eb="7">
      <t>ガツ</t>
    </rPh>
    <rPh sb="9" eb="10">
      <t>ニチ</t>
    </rPh>
    <phoneticPr fontId="1"/>
  </si>
  <si>
    <t>公益社団法人日本地すべり学会</t>
    <phoneticPr fontId="1"/>
  </si>
  <si>
    <t>論文掲載料（日本地すべり学会誌　Vol.53）</t>
    <rPh sb="0" eb="2">
      <t>ロンブン</t>
    </rPh>
    <rPh sb="2" eb="5">
      <t>ケイサイリョウ</t>
    </rPh>
    <rPh sb="6" eb="8">
      <t>ニホン</t>
    </rPh>
    <rPh sb="8" eb="9">
      <t>ジ</t>
    </rPh>
    <rPh sb="12" eb="15">
      <t>ガッカイシ</t>
    </rPh>
    <phoneticPr fontId="2"/>
  </si>
  <si>
    <t>講習会参加料（2016年制定トンネル標準示方書共通編)</t>
    <rPh sb="0" eb="3">
      <t>コウシュウカイ</t>
    </rPh>
    <rPh sb="3" eb="6">
      <t>サンカリョウ</t>
    </rPh>
    <phoneticPr fontId="1"/>
  </si>
  <si>
    <t>学会等参加料（第21回舗装工学講演会)</t>
  </si>
  <si>
    <t>平成29年1月6日
平成29年1月18日
平成29年1月24日
平成29年1月30日</t>
    <rPh sb="0" eb="2">
      <t>ヘイセイ</t>
    </rPh>
    <rPh sb="4" eb="5">
      <t>ネン</t>
    </rPh>
    <rPh sb="6" eb="7">
      <t>ガツ</t>
    </rPh>
    <rPh sb="8" eb="9">
      <t>ニチ</t>
    </rPh>
    <rPh sb="10" eb="12">
      <t>ヘイセイ</t>
    </rPh>
    <rPh sb="14" eb="15">
      <t>ネン</t>
    </rPh>
    <rPh sb="16" eb="17">
      <t>ガツ</t>
    </rPh>
    <rPh sb="19" eb="20">
      <t>ニチ</t>
    </rPh>
    <phoneticPr fontId="1"/>
  </si>
  <si>
    <t>論文掲載料（構造工学論文集Vol.63）</t>
    <rPh sb="0" eb="2">
      <t>ロンブン</t>
    </rPh>
    <rPh sb="2" eb="5">
      <t>ケイサイリョウ</t>
    </rPh>
    <phoneticPr fontId="1"/>
  </si>
  <si>
    <t>平成29年2月28日
平成29年3月9日</t>
    <rPh sb="0" eb="2">
      <t>ヘイセイ</t>
    </rPh>
    <rPh sb="4" eb="5">
      <t>ネン</t>
    </rPh>
    <rPh sb="6" eb="7">
      <t>ガツ</t>
    </rPh>
    <rPh sb="9" eb="10">
      <t>ニチ</t>
    </rPh>
    <rPh sb="11" eb="13">
      <t>ヘイセイ</t>
    </rPh>
    <rPh sb="15" eb="16">
      <t>ネン</t>
    </rPh>
    <rPh sb="17" eb="18">
      <t>ガツ</t>
    </rPh>
    <rPh sb="19" eb="20">
      <t>ニチ</t>
    </rPh>
    <phoneticPr fontId="1"/>
  </si>
  <si>
    <t>論文掲載料（水工学論文集第61巻）</t>
    <rPh sb="0" eb="2">
      <t>ロンブン</t>
    </rPh>
    <rPh sb="2" eb="5">
      <t>ケイサイリョウ</t>
    </rPh>
    <phoneticPr fontId="1"/>
  </si>
  <si>
    <t>平成29年3月9日
平成29年3月10日
平成29年3月28日
平成29年3月30日</t>
    <rPh sb="0" eb="2">
      <t>ヘイセイ</t>
    </rPh>
    <rPh sb="4" eb="5">
      <t>ネン</t>
    </rPh>
    <rPh sb="6" eb="7">
      <t>ガツ</t>
    </rPh>
    <rPh sb="8" eb="9">
      <t>ニチ</t>
    </rPh>
    <rPh sb="10" eb="12">
      <t>ヘイセイ</t>
    </rPh>
    <rPh sb="14" eb="15">
      <t>ネン</t>
    </rPh>
    <rPh sb="16" eb="17">
      <t>ガツ</t>
    </rPh>
    <rPh sb="19" eb="20">
      <t>ニチ</t>
    </rPh>
    <phoneticPr fontId="1"/>
  </si>
  <si>
    <t>学会等参加料（第53回環境工学研究フォーラム）</t>
    <rPh sb="0" eb="2">
      <t>ガッカイ</t>
    </rPh>
    <rPh sb="2" eb="3">
      <t>トウ</t>
    </rPh>
    <rPh sb="3" eb="6">
      <t>サンカリョウ</t>
    </rPh>
    <phoneticPr fontId="2"/>
  </si>
  <si>
    <t>平成28年11月8日
平成28年12月26日
平成29年1月6日
平成29年1月18日
平成29年1月30日</t>
    <rPh sb="0" eb="2">
      <t>ヘイセイ</t>
    </rPh>
    <rPh sb="4" eb="5">
      <t>ネン</t>
    </rPh>
    <rPh sb="7" eb="8">
      <t>ガツ</t>
    </rPh>
    <rPh sb="9" eb="10">
      <t>ニチ</t>
    </rPh>
    <rPh sb="11" eb="13">
      <t>ヘイセイ</t>
    </rPh>
    <rPh sb="15" eb="16">
      <t>ネン</t>
    </rPh>
    <rPh sb="18" eb="19">
      <t>ガツ</t>
    </rPh>
    <rPh sb="21" eb="22">
      <t>ニチ</t>
    </rPh>
    <phoneticPr fontId="1"/>
  </si>
  <si>
    <t>学会等参加料（第9回道路橋床版シンポジウム）</t>
    <rPh sb="0" eb="2">
      <t>ガッカイ</t>
    </rPh>
    <rPh sb="2" eb="3">
      <t>トウ</t>
    </rPh>
    <rPh sb="3" eb="6">
      <t>サンカリョウ</t>
    </rPh>
    <phoneticPr fontId="2"/>
  </si>
  <si>
    <t>平成28年10月24日
平成28年11月8日
平成28年11月30日
平成28年12月12日</t>
    <rPh sb="0" eb="2">
      <t>ヘイセイ</t>
    </rPh>
    <rPh sb="4" eb="5">
      <t>ネン</t>
    </rPh>
    <rPh sb="7" eb="8">
      <t>ガツ</t>
    </rPh>
    <rPh sb="10" eb="11">
      <t>ニチ</t>
    </rPh>
    <rPh sb="12" eb="14">
      <t>ヘイセイ</t>
    </rPh>
    <rPh sb="16" eb="17">
      <t>ネン</t>
    </rPh>
    <rPh sb="19" eb="20">
      <t>ガツ</t>
    </rPh>
    <rPh sb="21" eb="22">
      <t>ニチ</t>
    </rPh>
    <phoneticPr fontId="1"/>
  </si>
  <si>
    <t>論文掲載料（土木学会北海道支部論文報告集 第73号）</t>
    <rPh sb="0" eb="2">
      <t>ロンブン</t>
    </rPh>
    <rPh sb="2" eb="5">
      <t>ケイサイリョウ</t>
    </rPh>
    <phoneticPr fontId="1"/>
  </si>
  <si>
    <t>平成28年12月26日
平成29年1月24日
平成29年2月21日</t>
    <rPh sb="0" eb="2">
      <t>ヘイセイ</t>
    </rPh>
    <rPh sb="4" eb="5">
      <t>ネン</t>
    </rPh>
    <rPh sb="7" eb="8">
      <t>ガツ</t>
    </rPh>
    <rPh sb="10" eb="11">
      <t>ニチ</t>
    </rPh>
    <phoneticPr fontId="1"/>
  </si>
  <si>
    <t>論文掲載料（土木学会論文集Vol.72）</t>
    <rPh sb="0" eb="2">
      <t>ロンブン</t>
    </rPh>
    <rPh sb="2" eb="5">
      <t>ケイサイリョウ</t>
    </rPh>
    <rPh sb="6" eb="8">
      <t>ドボク</t>
    </rPh>
    <rPh sb="8" eb="10">
      <t>ガッカイ</t>
    </rPh>
    <rPh sb="10" eb="13">
      <t>ロンブンシュウ</t>
    </rPh>
    <phoneticPr fontId="1"/>
  </si>
  <si>
    <t>論文掲載料（土木学会論文集Vol.73）</t>
    <rPh sb="0" eb="2">
      <t>ロンブン</t>
    </rPh>
    <rPh sb="2" eb="5">
      <t>ケイサイリョウ</t>
    </rPh>
    <rPh sb="6" eb="8">
      <t>ドボク</t>
    </rPh>
    <rPh sb="8" eb="10">
      <t>ガッカイ</t>
    </rPh>
    <rPh sb="10" eb="13">
      <t>ロンブンシュウ</t>
    </rPh>
    <phoneticPr fontId="1"/>
  </si>
  <si>
    <t>平成29年2月28日
平成29年3月10日</t>
    <phoneticPr fontId="1"/>
  </si>
  <si>
    <t>公益社団法人地盤工学会</t>
  </si>
  <si>
    <t>学会等参加料（第51回地盤工学研究発表会）</t>
    <rPh sb="0" eb="2">
      <t>ガッカイ</t>
    </rPh>
    <rPh sb="2" eb="3">
      <t>トウ</t>
    </rPh>
    <rPh sb="3" eb="6">
      <t>サンカリョウ</t>
    </rPh>
    <phoneticPr fontId="1"/>
  </si>
  <si>
    <t>平成28年10月11日
平成28年10月25日
平成28年10月28日</t>
    <rPh sb="0" eb="2">
      <t>ヘイセイ</t>
    </rPh>
    <rPh sb="4" eb="5">
      <t>ネン</t>
    </rPh>
    <rPh sb="7" eb="8">
      <t>ガツ</t>
    </rPh>
    <rPh sb="10" eb="11">
      <t>ニチ</t>
    </rPh>
    <rPh sb="12" eb="14">
      <t>ヘイセイ</t>
    </rPh>
    <rPh sb="16" eb="17">
      <t>ネン</t>
    </rPh>
    <rPh sb="19" eb="20">
      <t>ガツ</t>
    </rPh>
    <rPh sb="22" eb="23">
      <t>ニチ</t>
    </rPh>
    <phoneticPr fontId="1"/>
  </si>
  <si>
    <t>学会等参加料（第52回地盤工学研究発表会）</t>
  </si>
  <si>
    <t>平成29年2月6日
平成29年3月10日
平成29年3月28日</t>
    <rPh sb="0" eb="2">
      <t>ヘイセイ</t>
    </rPh>
    <rPh sb="4" eb="5">
      <t>ネン</t>
    </rPh>
    <rPh sb="6" eb="7">
      <t>ガツ</t>
    </rPh>
    <rPh sb="8" eb="9">
      <t>ニチ</t>
    </rPh>
    <rPh sb="10" eb="12">
      <t>ヘイセイ</t>
    </rPh>
    <rPh sb="14" eb="15">
      <t>ネン</t>
    </rPh>
    <rPh sb="16" eb="17">
      <t>ガツ</t>
    </rPh>
    <rPh sb="19" eb="20">
      <t>ニチ</t>
    </rPh>
    <phoneticPr fontId="1"/>
  </si>
  <si>
    <t>公益社団法人日本雪氷学会</t>
    <rPh sb="0" eb="2">
      <t>コウエキ</t>
    </rPh>
    <rPh sb="2" eb="6">
      <t>シャダンホウジン</t>
    </rPh>
    <rPh sb="6" eb="8">
      <t>ニホン</t>
    </rPh>
    <rPh sb="8" eb="10">
      <t>セッピョウ</t>
    </rPh>
    <rPh sb="10" eb="12">
      <t>ガッカイ</t>
    </rPh>
    <phoneticPr fontId="2"/>
  </si>
  <si>
    <t>論文掲載料（雪氷78巻）</t>
    <rPh sb="0" eb="2">
      <t>ロンブン</t>
    </rPh>
    <rPh sb="2" eb="5">
      <t>ケイサイリョウ</t>
    </rPh>
    <rPh sb="6" eb="8">
      <t>セッピョウ</t>
    </rPh>
    <rPh sb="10" eb="11">
      <t>カン</t>
    </rPh>
    <phoneticPr fontId="2"/>
  </si>
  <si>
    <t>公益社団法人プレストレストコンクリート工学会</t>
    <rPh sb="0" eb="2">
      <t>コウエキ</t>
    </rPh>
    <rPh sb="2" eb="4">
      <t>シャダン</t>
    </rPh>
    <rPh sb="4" eb="6">
      <t>ホウジン</t>
    </rPh>
    <rPh sb="19" eb="20">
      <t>コウ</t>
    </rPh>
    <rPh sb="20" eb="22">
      <t>ガッカイ</t>
    </rPh>
    <phoneticPr fontId="1"/>
  </si>
  <si>
    <t>展示ブース借料（第25回プレストレストコンクリートの発展に関するシンポジウム）</t>
    <rPh sb="0" eb="2">
      <t>テンジ</t>
    </rPh>
    <rPh sb="5" eb="7">
      <t>シャクリョウ</t>
    </rPh>
    <phoneticPr fontId="2"/>
  </si>
  <si>
    <t>公益社団法人砂防学会</t>
    <rPh sb="0" eb="2">
      <t>コウエキ</t>
    </rPh>
    <rPh sb="2" eb="6">
      <t>シャダンホウジン</t>
    </rPh>
    <rPh sb="6" eb="8">
      <t>サボウ</t>
    </rPh>
    <rPh sb="8" eb="10">
      <t>ガッカイ</t>
    </rPh>
    <phoneticPr fontId="1"/>
  </si>
  <si>
    <t>論文掲載料（砂防学会誌 Vol.69）</t>
    <rPh sb="0" eb="2">
      <t>ロンブン</t>
    </rPh>
    <rPh sb="2" eb="5">
      <t>ケイサイリョウ</t>
    </rPh>
    <phoneticPr fontId="1"/>
  </si>
  <si>
    <t>平成28年12月12日
平成29年2月10日</t>
    <rPh sb="0" eb="2">
      <t>ヘイセイ</t>
    </rPh>
    <rPh sb="4" eb="5">
      <t>ネン</t>
    </rPh>
    <rPh sb="7" eb="8">
      <t>ガツ</t>
    </rPh>
    <rPh sb="10" eb="11">
      <t>ニチ</t>
    </rPh>
    <rPh sb="12" eb="14">
      <t>ヘイセイ</t>
    </rPh>
    <rPh sb="16" eb="17">
      <t>ネン</t>
    </rPh>
    <rPh sb="18" eb="19">
      <t>ガツ</t>
    </rPh>
    <rPh sb="21" eb="22">
      <t>ニチ</t>
    </rPh>
    <phoneticPr fontId="1"/>
  </si>
  <si>
    <t>国立研究開発法人建築研究所</t>
    <rPh sb="0" eb="2">
      <t>コクリツ</t>
    </rPh>
    <rPh sb="2" eb="4">
      <t>ケンキュウ</t>
    </rPh>
    <rPh sb="4" eb="6">
      <t>カイハツ</t>
    </rPh>
    <rPh sb="6" eb="8">
      <t>ホウジン</t>
    </rPh>
    <rPh sb="8" eb="10">
      <t>ケンチク</t>
    </rPh>
    <rPh sb="10" eb="13">
      <t>ケンキュウショ</t>
    </rPh>
    <phoneticPr fontId="1"/>
  </si>
  <si>
    <t>公益社団法人日本地球惑星科学連合</t>
    <rPh sb="0" eb="2">
      <t>コウエキ</t>
    </rPh>
    <rPh sb="2" eb="6">
      <t>シャダンホウジン</t>
    </rPh>
    <rPh sb="6" eb="8">
      <t>ニホン</t>
    </rPh>
    <rPh sb="8" eb="10">
      <t>チキュウ</t>
    </rPh>
    <rPh sb="10" eb="12">
      <t>ワクセイ</t>
    </rPh>
    <rPh sb="12" eb="14">
      <t>カガク</t>
    </rPh>
    <rPh sb="14" eb="16">
      <t>レンゴウ</t>
    </rPh>
    <phoneticPr fontId="1"/>
  </si>
  <si>
    <t>2016年大会参加費、予稿集投稿料</t>
    <phoneticPr fontId="1"/>
  </si>
  <si>
    <t>平成28年5月31日
平成29年2月28日</t>
    <rPh sb="0" eb="2">
      <t>ヘイセイ</t>
    </rPh>
    <rPh sb="4" eb="5">
      <t>ネン</t>
    </rPh>
    <rPh sb="6" eb="7">
      <t>ガツ</t>
    </rPh>
    <rPh sb="9" eb="10">
      <t>ニチ</t>
    </rPh>
    <rPh sb="11" eb="13">
      <t>ヘイセイ</t>
    </rPh>
    <rPh sb="15" eb="16">
      <t>ネン</t>
    </rPh>
    <rPh sb="17" eb="18">
      <t>ガツ</t>
    </rPh>
    <rPh sb="20" eb="21">
      <t>ニチ</t>
    </rPh>
    <phoneticPr fontId="1"/>
  </si>
  <si>
    <t>公益社団法人日本コンクリート工学会</t>
    <phoneticPr fontId="1"/>
  </si>
  <si>
    <t>年次大会2016参加費、シンポジウム参加費</t>
    <phoneticPr fontId="1"/>
  </si>
  <si>
    <t>平成28年7月29日
平成28年8月31日</t>
    <rPh sb="0" eb="2">
      <t>ヘイセイ</t>
    </rPh>
    <rPh sb="4" eb="5">
      <t>ネン</t>
    </rPh>
    <rPh sb="6" eb="7">
      <t>ガツ</t>
    </rPh>
    <rPh sb="9" eb="10">
      <t>ニチ</t>
    </rPh>
    <rPh sb="11" eb="13">
      <t>ヘイセイ</t>
    </rPh>
    <rPh sb="15" eb="16">
      <t>ネン</t>
    </rPh>
    <rPh sb="17" eb="18">
      <t>ガツ</t>
    </rPh>
    <rPh sb="20" eb="21">
      <t>ニチ</t>
    </rPh>
    <phoneticPr fontId="1"/>
  </si>
  <si>
    <t>国立研究開発法人海上・港湾・航空技術研究所</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ケンキュウジョ</t>
    </rPh>
    <phoneticPr fontId="1"/>
  </si>
  <si>
    <t>5012405001732</t>
    <phoneticPr fontId="1"/>
  </si>
  <si>
    <t>会費（年会費）</t>
    <rPh sb="0" eb="2">
      <t>カイヒ</t>
    </rPh>
    <rPh sb="3" eb="6">
      <t>ネンカイヒ</t>
    </rPh>
    <phoneticPr fontId="1"/>
  </si>
  <si>
    <t>当該法人の発行する定期刊行物購読や主催する講演会等への参加により監査方法等の情報収集を行い監事監査の向上を図るため。</t>
    <rPh sb="0" eb="2">
      <t>トウガイ</t>
    </rPh>
    <rPh sb="2" eb="4">
      <t>ホウジン</t>
    </rPh>
    <rPh sb="5" eb="7">
      <t>ハッコウ</t>
    </rPh>
    <rPh sb="9" eb="11">
      <t>テイキ</t>
    </rPh>
    <rPh sb="11" eb="13">
      <t>カンコウ</t>
    </rPh>
    <rPh sb="13" eb="14">
      <t>ブツ</t>
    </rPh>
    <rPh sb="14" eb="16">
      <t>コウドク</t>
    </rPh>
    <rPh sb="17" eb="19">
      <t>シュサイ</t>
    </rPh>
    <rPh sb="21" eb="24">
      <t>コウエンカイ</t>
    </rPh>
    <rPh sb="24" eb="25">
      <t>トウ</t>
    </rPh>
    <rPh sb="27" eb="29">
      <t>サンカ</t>
    </rPh>
    <rPh sb="32" eb="34">
      <t>カンサ</t>
    </rPh>
    <rPh sb="34" eb="36">
      <t>ホウホウ</t>
    </rPh>
    <rPh sb="36" eb="37">
      <t>トウ</t>
    </rPh>
    <rPh sb="38" eb="40">
      <t>ジョウホウ</t>
    </rPh>
    <rPh sb="40" eb="42">
      <t>シュウシュウ</t>
    </rPh>
    <rPh sb="43" eb="44">
      <t>オコナ</t>
    </rPh>
    <rPh sb="45" eb="47">
      <t>カンジ</t>
    </rPh>
    <rPh sb="47" eb="49">
      <t>カンサ</t>
    </rPh>
    <rPh sb="50" eb="52">
      <t>コウジョウ</t>
    </rPh>
    <rPh sb="53" eb="54">
      <t>ハカ</t>
    </rPh>
    <phoneticPr fontId="1"/>
  </si>
  <si>
    <t>公益財団法人航空輸送技術研究センター</t>
    <rPh sb="0" eb="2">
      <t>コウエキ</t>
    </rPh>
    <rPh sb="2" eb="6">
      <t>ザイダンホウジン</t>
    </rPh>
    <phoneticPr fontId="1"/>
  </si>
  <si>
    <t>法人賛助会員年会費</t>
    <phoneticPr fontId="1"/>
  </si>
  <si>
    <t>国土交通省</t>
    <rPh sb="0" eb="5">
      <t>コ</t>
    </rPh>
    <phoneticPr fontId="1"/>
  </si>
  <si>
    <t>独立行政法人鉄道建設・運輸施設整備支援機構</t>
    <rPh sb="0" eb="6">
      <t>ド</t>
    </rPh>
    <rPh sb="6" eb="21">
      <t>テ</t>
    </rPh>
    <phoneticPr fontId="1"/>
  </si>
  <si>
    <t>4020005004767</t>
    <phoneticPr fontId="1"/>
  </si>
  <si>
    <t>公益社団法人土木学会</t>
    <rPh sb="0" eb="2">
      <t>コウエキ</t>
    </rPh>
    <rPh sb="2" eb="4">
      <t>シャダン</t>
    </rPh>
    <rPh sb="4" eb="6">
      <t>ホウジン</t>
    </rPh>
    <phoneticPr fontId="15"/>
  </si>
  <si>
    <t>年会費
（特別会員1級B）</t>
    <rPh sb="0" eb="3">
      <t>ネンカイヒ</t>
    </rPh>
    <rPh sb="5" eb="7">
      <t>トクベツ</t>
    </rPh>
    <rPh sb="7" eb="9">
      <t>カイイン</t>
    </rPh>
    <phoneticPr fontId="15"/>
  </si>
  <si>
    <t xml:space="preserve"> 　当該学会は、土木技術全般に渡って他の機関にはない調査研究や標準等の作成を行っており、機構は鉄道構造物の設計、施工等の実施にあたり、それら成果・情報を機関誌「土木学会誌」や学術講演会、シンポジウムを通じて得ることが必要なため。</t>
    <rPh sb="4" eb="6">
      <t>ガッカイ</t>
    </rPh>
    <rPh sb="8" eb="10">
      <t>ドボク</t>
    </rPh>
    <rPh sb="10" eb="12">
      <t>ギジュツ</t>
    </rPh>
    <rPh sb="12" eb="14">
      <t>ゼンパン</t>
    </rPh>
    <rPh sb="15" eb="16">
      <t>ワタ</t>
    </rPh>
    <rPh sb="18" eb="19">
      <t>ホカ</t>
    </rPh>
    <rPh sb="26" eb="28">
      <t>チョウサ</t>
    </rPh>
    <rPh sb="31" eb="33">
      <t>ヒョウジュン</t>
    </rPh>
    <rPh sb="33" eb="34">
      <t>トウ</t>
    </rPh>
    <rPh sb="35" eb="37">
      <t>サクセイ</t>
    </rPh>
    <rPh sb="38" eb="39">
      <t>オコナ</t>
    </rPh>
    <rPh sb="47" eb="49">
      <t>テツドウ</t>
    </rPh>
    <rPh sb="49" eb="52">
      <t>コウゾウブツ</t>
    </rPh>
    <rPh sb="53" eb="55">
      <t>セッケイ</t>
    </rPh>
    <rPh sb="56" eb="58">
      <t>セコウ</t>
    </rPh>
    <rPh sb="58" eb="59">
      <t>トウ</t>
    </rPh>
    <rPh sb="60" eb="62">
      <t>ジッシ</t>
    </rPh>
    <rPh sb="73" eb="75">
      <t>ジョウホウ</t>
    </rPh>
    <rPh sb="80" eb="82">
      <t>ドボク</t>
    </rPh>
    <rPh sb="82" eb="85">
      <t>ガッカイシ</t>
    </rPh>
    <rPh sb="87" eb="89">
      <t>ガクジュツ</t>
    </rPh>
    <rPh sb="89" eb="92">
      <t>コウエンカイ</t>
    </rPh>
    <rPh sb="100" eb="101">
      <t>ツウ</t>
    </rPh>
    <rPh sb="103" eb="104">
      <t>エ</t>
    </rPh>
    <rPh sb="108" eb="110">
      <t>ヒツヨウ</t>
    </rPh>
    <phoneticPr fontId="15"/>
  </si>
  <si>
    <t>公益社団法人日本監査役協会</t>
    <phoneticPr fontId="15"/>
  </si>
  <si>
    <t>年会費
（法人会員）</t>
    <rPh sb="0" eb="3">
      <t>ネンカイヒ</t>
    </rPh>
    <phoneticPr fontId="15"/>
  </si>
  <si>
    <t>一口目　　　100,000
二口目以降 60,000</t>
    <rPh sb="0" eb="1">
      <t>イチ</t>
    </rPh>
    <rPh sb="1" eb="2">
      <t>クチ</t>
    </rPh>
    <rPh sb="2" eb="3">
      <t>メ</t>
    </rPh>
    <rPh sb="14" eb="15">
      <t>２</t>
    </rPh>
    <rPh sb="15" eb="16">
      <t>クチ</t>
    </rPh>
    <rPh sb="16" eb="17">
      <t>メ</t>
    </rPh>
    <rPh sb="17" eb="19">
      <t>イコウ</t>
    </rPh>
    <phoneticPr fontId="15"/>
  </si>
  <si>
    <t>　当該協会は、監査役の監査方法等の調査研究等を行っており、機構は監査業務を行うにあたり、それら成果・情報を定期刊行物や講演会等を通じて得ることが必要なため。</t>
    <rPh sb="1" eb="3">
      <t>トウガイ</t>
    </rPh>
    <rPh sb="3" eb="5">
      <t>キョウカイ</t>
    </rPh>
    <rPh sb="7" eb="10">
      <t>カンサヤク</t>
    </rPh>
    <rPh sb="11" eb="13">
      <t>カンサ</t>
    </rPh>
    <rPh sb="13" eb="15">
      <t>ホウホウ</t>
    </rPh>
    <rPh sb="15" eb="16">
      <t>トウ</t>
    </rPh>
    <rPh sb="17" eb="19">
      <t>チョウサ</t>
    </rPh>
    <rPh sb="19" eb="21">
      <t>ケンキュウ</t>
    </rPh>
    <rPh sb="21" eb="22">
      <t>トウ</t>
    </rPh>
    <rPh sb="23" eb="24">
      <t>オコナ</t>
    </rPh>
    <rPh sb="29" eb="31">
      <t>キコウ</t>
    </rPh>
    <rPh sb="37" eb="38">
      <t>オコナ</t>
    </rPh>
    <rPh sb="47" eb="49">
      <t>セイカ</t>
    </rPh>
    <rPh sb="50" eb="52">
      <t>ジョウホウ</t>
    </rPh>
    <rPh sb="53" eb="55">
      <t>テイキ</t>
    </rPh>
    <rPh sb="55" eb="58">
      <t>カンコウブツ</t>
    </rPh>
    <rPh sb="59" eb="62">
      <t>コウエンカイ</t>
    </rPh>
    <rPh sb="62" eb="63">
      <t>トウ</t>
    </rPh>
    <rPh sb="64" eb="65">
      <t>ツウ</t>
    </rPh>
    <rPh sb="67" eb="68">
      <t>エ</t>
    </rPh>
    <rPh sb="72" eb="74">
      <t>ヒツヨウ</t>
    </rPh>
    <phoneticPr fontId="15"/>
  </si>
  <si>
    <t>独立行政法人鉄道建設・運輸施設整備支援機構</t>
    <rPh sb="0" eb="2">
      <t>ドクリツ</t>
    </rPh>
    <rPh sb="2" eb="4">
      <t>ギョウセイ</t>
    </rPh>
    <rPh sb="4" eb="6">
      <t>ホウジン</t>
    </rPh>
    <rPh sb="6" eb="21">
      <t>テ</t>
    </rPh>
    <phoneticPr fontId="1"/>
  </si>
  <si>
    <t>公益財団法人鉄道総合技術研究所</t>
    <rPh sb="0" eb="2">
      <t>コウエキ</t>
    </rPh>
    <rPh sb="2" eb="4">
      <t>ザイダン</t>
    </rPh>
    <rPh sb="4" eb="6">
      <t>ホウジン</t>
    </rPh>
    <rPh sb="6" eb="8">
      <t>テツドウ</t>
    </rPh>
    <phoneticPr fontId="15"/>
  </si>
  <si>
    <t>鉄道技術講座</t>
    <rPh sb="4" eb="6">
      <t>コウザ</t>
    </rPh>
    <phoneticPr fontId="1"/>
  </si>
  <si>
    <t>鉄道技術開発費
補助金</t>
    <phoneticPr fontId="1"/>
  </si>
  <si>
    <t>第71回年次学術講演会</t>
    <rPh sb="0" eb="1">
      <t>ダイ</t>
    </rPh>
    <rPh sb="3" eb="4">
      <t>カイ</t>
    </rPh>
    <rPh sb="4" eb="6">
      <t>ネンジ</t>
    </rPh>
    <rPh sb="6" eb="8">
      <t>ガクジュツ</t>
    </rPh>
    <rPh sb="8" eb="10">
      <t>コウエン</t>
    </rPh>
    <rPh sb="10" eb="11">
      <t>カイ</t>
    </rPh>
    <phoneticPr fontId="1"/>
  </si>
  <si>
    <t>独立行政法人水資源機構</t>
    <rPh sb="0" eb="2">
      <t>ドクリツ</t>
    </rPh>
    <rPh sb="2" eb="4">
      <t>ギョウセイ</t>
    </rPh>
    <rPh sb="4" eb="6">
      <t>ホウジン</t>
    </rPh>
    <rPh sb="6" eb="9">
      <t>ミズシゲン</t>
    </rPh>
    <rPh sb="9" eb="11">
      <t>キコウ</t>
    </rPh>
    <phoneticPr fontId="1"/>
  </si>
  <si>
    <t>6030005001745</t>
    <phoneticPr fontId="1"/>
  </si>
  <si>
    <t>特別会費（年会費）</t>
    <rPh sb="0" eb="2">
      <t>トクベツ</t>
    </rPh>
    <rPh sb="2" eb="4">
      <t>カイヒ</t>
    </rPh>
    <rPh sb="5" eb="8">
      <t>ネンカイヒ</t>
    </rPh>
    <phoneticPr fontId="1"/>
  </si>
  <si>
    <t>年会費（１級Ｃ）
150,000</t>
    <rPh sb="0" eb="3">
      <t>ネンカイヒ</t>
    </rPh>
    <rPh sb="5" eb="6">
      <t>キュウ</t>
    </rPh>
    <phoneticPr fontId="1"/>
  </si>
  <si>
    <t>土木技術の向上等のための情報収集、人材育成等に必要なため</t>
    <rPh sb="0" eb="2">
      <t>ドボク</t>
    </rPh>
    <rPh sb="2" eb="4">
      <t>ギジュツ</t>
    </rPh>
    <rPh sb="5" eb="7">
      <t>コウジョウ</t>
    </rPh>
    <rPh sb="7" eb="8">
      <t>トウ</t>
    </rPh>
    <rPh sb="12" eb="14">
      <t>ジョウホウ</t>
    </rPh>
    <rPh sb="14" eb="16">
      <t>シュウシュウ</t>
    </rPh>
    <rPh sb="17" eb="19">
      <t>ジンザイ</t>
    </rPh>
    <rPh sb="19" eb="21">
      <t>イクセイ</t>
    </rPh>
    <rPh sb="21" eb="22">
      <t>トウ</t>
    </rPh>
    <rPh sb="23" eb="25">
      <t>ヒツヨウ</t>
    </rPh>
    <phoneticPr fontId="1"/>
  </si>
  <si>
    <t>公益社団法人農業農村工学会</t>
    <rPh sb="0" eb="2">
      <t>コウエキ</t>
    </rPh>
    <rPh sb="2" eb="4">
      <t>シャダン</t>
    </rPh>
    <rPh sb="4" eb="6">
      <t>ホウジン</t>
    </rPh>
    <rPh sb="6" eb="8">
      <t>ノウギョウ</t>
    </rPh>
    <rPh sb="8" eb="10">
      <t>ノウソン</t>
    </rPh>
    <rPh sb="10" eb="11">
      <t>コウ</t>
    </rPh>
    <rPh sb="11" eb="13">
      <t>ガッカイ</t>
    </rPh>
    <phoneticPr fontId="1"/>
  </si>
  <si>
    <t>賛助会費（年会費）</t>
    <rPh sb="0" eb="2">
      <t>サンジョ</t>
    </rPh>
    <rPh sb="2" eb="4">
      <t>カイヒ</t>
    </rPh>
    <rPh sb="5" eb="8">
      <t>ネンカイヒ</t>
    </rPh>
    <phoneticPr fontId="1"/>
  </si>
  <si>
    <t>年会費（Ｂ級）
150,000</t>
    <rPh sb="0" eb="3">
      <t>ネンカイヒ</t>
    </rPh>
    <rPh sb="5" eb="6">
      <t>キュウ</t>
    </rPh>
    <phoneticPr fontId="1"/>
  </si>
  <si>
    <t>農業土木に関する技術の向上等のための情報収集、人材育成等に必要なため</t>
    <rPh sb="0" eb="2">
      <t>ノウギョウ</t>
    </rPh>
    <rPh sb="2" eb="4">
      <t>ドボク</t>
    </rPh>
    <rPh sb="5" eb="6">
      <t>カン</t>
    </rPh>
    <rPh sb="8" eb="10">
      <t>ギジュツ</t>
    </rPh>
    <rPh sb="11" eb="13">
      <t>コウジョウ</t>
    </rPh>
    <rPh sb="13" eb="14">
      <t>トウ</t>
    </rPh>
    <rPh sb="18" eb="20">
      <t>ジョウホウ</t>
    </rPh>
    <rPh sb="20" eb="22">
      <t>シュウシュウ</t>
    </rPh>
    <rPh sb="23" eb="25">
      <t>ジンザイ</t>
    </rPh>
    <rPh sb="25" eb="27">
      <t>イクセイ</t>
    </rPh>
    <rPh sb="27" eb="28">
      <t>トウ</t>
    </rPh>
    <rPh sb="29" eb="31">
      <t>ヒツヨウ</t>
    </rPh>
    <phoneticPr fontId="1"/>
  </si>
  <si>
    <t>公益社団法人農業農村工学会　技術者継続教育機構</t>
    <rPh sb="0" eb="2">
      <t>コウエキ</t>
    </rPh>
    <rPh sb="2" eb="4">
      <t>シャダン</t>
    </rPh>
    <rPh sb="4" eb="6">
      <t>ホウジン</t>
    </rPh>
    <rPh sb="6" eb="8">
      <t>ノウギョウ</t>
    </rPh>
    <rPh sb="8" eb="10">
      <t>ノウソン</t>
    </rPh>
    <rPh sb="10" eb="11">
      <t>コウ</t>
    </rPh>
    <rPh sb="11" eb="13">
      <t>ガッカイ</t>
    </rPh>
    <rPh sb="14" eb="17">
      <t>ギジュツシャ</t>
    </rPh>
    <rPh sb="17" eb="19">
      <t>ケイゾク</t>
    </rPh>
    <rPh sb="19" eb="21">
      <t>キョウイク</t>
    </rPh>
    <rPh sb="21" eb="23">
      <t>キコウ</t>
    </rPh>
    <phoneticPr fontId="1"/>
  </si>
  <si>
    <t>認定プログラム申請料</t>
    <rPh sb="0" eb="2">
      <t>ニンテイ</t>
    </rPh>
    <rPh sb="7" eb="9">
      <t>シンセイ</t>
    </rPh>
    <rPh sb="9" eb="10">
      <t>リョウ</t>
    </rPh>
    <phoneticPr fontId="1"/>
  </si>
  <si>
    <t>-</t>
    <phoneticPr fontId="1"/>
  </si>
  <si>
    <t>公益財団法人日本自然保護協会</t>
    <rPh sb="0" eb="2">
      <t>コウエキ</t>
    </rPh>
    <rPh sb="2" eb="4">
      <t>ザイダン</t>
    </rPh>
    <rPh sb="4" eb="6">
      <t>ホウジン</t>
    </rPh>
    <rPh sb="6" eb="8">
      <t>ニホン</t>
    </rPh>
    <rPh sb="8" eb="10">
      <t>シゼン</t>
    </rPh>
    <rPh sb="10" eb="12">
      <t>ホゴ</t>
    </rPh>
    <rPh sb="12" eb="14">
      <t>キョウカイ</t>
    </rPh>
    <phoneticPr fontId="1"/>
  </si>
  <si>
    <t>一口100,000</t>
    <rPh sb="0" eb="1">
      <t>イチ</t>
    </rPh>
    <rPh sb="1" eb="2">
      <t>クチ</t>
    </rPh>
    <phoneticPr fontId="1"/>
  </si>
  <si>
    <t>自然環境の保全に関する情報交換、人材育成等に必要なため</t>
    <rPh sb="0" eb="2">
      <t>シゼン</t>
    </rPh>
    <rPh sb="2" eb="4">
      <t>カンキョウ</t>
    </rPh>
    <rPh sb="5" eb="7">
      <t>ホゼン</t>
    </rPh>
    <rPh sb="8" eb="9">
      <t>カン</t>
    </rPh>
    <rPh sb="11" eb="13">
      <t>ジョウホウ</t>
    </rPh>
    <rPh sb="13" eb="15">
      <t>コウカン</t>
    </rPh>
    <rPh sb="16" eb="18">
      <t>ジンザイ</t>
    </rPh>
    <rPh sb="18" eb="20">
      <t>イクセイ</t>
    </rPh>
    <rPh sb="20" eb="21">
      <t>トウ</t>
    </rPh>
    <rPh sb="22" eb="24">
      <t>ヒツヨウ</t>
    </rPh>
    <phoneticPr fontId="1"/>
  </si>
  <si>
    <t>独立行政法人自動車事故対策機構</t>
    <rPh sb="0" eb="2">
      <t>ドクリツ</t>
    </rPh>
    <rPh sb="2" eb="4">
      <t>ギョウセイ</t>
    </rPh>
    <rPh sb="4" eb="6">
      <t>ホウジン</t>
    </rPh>
    <rPh sb="6" eb="9">
      <t>ジドウシャ</t>
    </rPh>
    <rPh sb="9" eb="11">
      <t>ジコ</t>
    </rPh>
    <rPh sb="11" eb="13">
      <t>タイサク</t>
    </rPh>
    <rPh sb="13" eb="15">
      <t>キコウ</t>
    </rPh>
    <phoneticPr fontId="1"/>
  </si>
  <si>
    <t>定期購読料等</t>
    <rPh sb="0" eb="2">
      <t>テイキ</t>
    </rPh>
    <rPh sb="2" eb="5">
      <t>コウドクリョウ</t>
    </rPh>
    <rPh sb="5" eb="6">
      <t>トウ</t>
    </rPh>
    <phoneticPr fontId="1"/>
  </si>
  <si>
    <t>－</t>
    <phoneticPr fontId="1"/>
  </si>
  <si>
    <t>独立行政法人空港周辺整備機構</t>
    <rPh sb="0" eb="2">
      <t>ドクリツ</t>
    </rPh>
    <rPh sb="2" eb="4">
      <t>ギョウセイ</t>
    </rPh>
    <rPh sb="4" eb="6">
      <t>ホウジン</t>
    </rPh>
    <rPh sb="6" eb="8">
      <t>クウコウ</t>
    </rPh>
    <rPh sb="8" eb="10">
      <t>シュウヘン</t>
    </rPh>
    <rPh sb="10" eb="12">
      <t>セイビ</t>
    </rPh>
    <rPh sb="12" eb="14">
      <t>キコウ</t>
    </rPh>
    <phoneticPr fontId="1"/>
  </si>
  <si>
    <t>1120905003729</t>
    <phoneticPr fontId="1"/>
  </si>
  <si>
    <t>年会費（法人会費）</t>
    <rPh sb="0" eb="3">
      <t>ネンカイヒ</t>
    </rPh>
    <rPh sb="4" eb="6">
      <t>ホウジン</t>
    </rPh>
    <rPh sb="6" eb="8">
      <t>カイヒ</t>
    </rPh>
    <phoneticPr fontId="1"/>
  </si>
  <si>
    <t>標記協会は、監査役の監査方法等の調査研究等を行っており、機構の業務を監査するにあたり、それらの成果・最新の情報を定期刊行物や講演会等を通じて得ることが必要なため。</t>
    <phoneticPr fontId="1"/>
  </si>
  <si>
    <t>独立行政法人都市再生機構</t>
    <rPh sb="0" eb="2">
      <t>ドクリツ</t>
    </rPh>
    <rPh sb="2" eb="4">
      <t>ギョウセイ</t>
    </rPh>
    <rPh sb="4" eb="6">
      <t>ホウジン</t>
    </rPh>
    <rPh sb="6" eb="8">
      <t>トシ</t>
    </rPh>
    <rPh sb="8" eb="10">
      <t>サイセイ</t>
    </rPh>
    <rPh sb="10" eb="12">
      <t>キコウ</t>
    </rPh>
    <phoneticPr fontId="1"/>
  </si>
  <si>
    <t xml:space="preserve">1020005005090 </t>
  </si>
  <si>
    <t>公益社団法人日本都市計画学会</t>
    <rPh sb="0" eb="2">
      <t>コウエキ</t>
    </rPh>
    <rPh sb="2" eb="6">
      <t>シャダンホウジン</t>
    </rPh>
    <phoneticPr fontId="1"/>
  </si>
  <si>
    <t>平成２８年度都市計画継続教育制度運営に係る負担金</t>
  </si>
  <si>
    <t>公益社団法人日本監査役協会</t>
    <rPh sb="6" eb="8">
      <t>ニホン</t>
    </rPh>
    <rPh sb="8" eb="11">
      <t>カンサヤク</t>
    </rPh>
    <rPh sb="11" eb="13">
      <t>キョウカイ</t>
    </rPh>
    <phoneticPr fontId="1"/>
  </si>
  <si>
    <t>当該法人は、昭和49年の商法改正を契機とした設立以来、監査役監査制度の普及・啓発等を図るべく、監査実務指針の公表や監査役相互の研鑽を目的とした会議等の開催など多くの実績を挙げてきている法人であり、提供される情報等により監事機能の強化等に資することができるため。</t>
    <rPh sb="27" eb="30">
      <t>カンサヤク</t>
    </rPh>
    <phoneticPr fontId="1"/>
  </si>
  <si>
    <t>公益社団法人全国市街地再開発協会</t>
    <phoneticPr fontId="1"/>
  </si>
  <si>
    <t>研修参加費
（平成２８年度 全国市街地再開発事業研修会等）</t>
  </si>
  <si>
    <t>平成28年6月30日、7月11日、8月10日、8月31日</t>
  </si>
  <si>
    <t>独立行政法人住宅金融支援機構</t>
    <rPh sb="0" eb="2">
      <t>ドクリツ</t>
    </rPh>
    <rPh sb="2" eb="4">
      <t>ギョウセイ</t>
    </rPh>
    <rPh sb="4" eb="6">
      <t>ホウジン</t>
    </rPh>
    <rPh sb="6" eb="14">
      <t>ジュウタクキンユウシエンキコウ</t>
    </rPh>
    <phoneticPr fontId="1"/>
  </si>
  <si>
    <t>公益社団法人日本経済研究センター</t>
    <rPh sb="0" eb="2">
      <t>コウエキ</t>
    </rPh>
    <rPh sb="2" eb="4">
      <t>シャダン</t>
    </rPh>
    <rPh sb="4" eb="6">
      <t>ホウジン</t>
    </rPh>
    <phoneticPr fontId="1"/>
  </si>
  <si>
    <t>経済情報データ利用料</t>
    <rPh sb="0" eb="2">
      <t>ケイザイ</t>
    </rPh>
    <rPh sb="2" eb="4">
      <t>ジョウホウ</t>
    </rPh>
    <rPh sb="7" eb="9">
      <t>リヨウ</t>
    </rPh>
    <rPh sb="9" eb="10">
      <t>リョウ</t>
    </rPh>
    <phoneticPr fontId="1"/>
  </si>
  <si>
    <t>公益財団法人21世紀職業財団</t>
    <phoneticPr fontId="1"/>
  </si>
  <si>
    <t>公益社団法人日本監査役協会</t>
    <phoneticPr fontId="1"/>
  </si>
  <si>
    <t>会費</t>
    <phoneticPr fontId="1"/>
  </si>
  <si>
    <t>一口100,000</t>
  </si>
  <si>
    <t>平成28年4月8日
平成29年3月17日</t>
    <rPh sb="0" eb="2">
      <t>ヘイセイ</t>
    </rPh>
    <rPh sb="4" eb="5">
      <t>ネン</t>
    </rPh>
    <rPh sb="6" eb="7">
      <t>ガツ</t>
    </rPh>
    <rPh sb="8" eb="9">
      <t>ニチ</t>
    </rPh>
    <rPh sb="10" eb="12">
      <t>ヘイセイ</t>
    </rPh>
    <rPh sb="14" eb="15">
      <t>ネン</t>
    </rPh>
    <rPh sb="16" eb="17">
      <t>ガツ</t>
    </rPh>
    <rPh sb="19" eb="20">
      <t>ニチ</t>
    </rPh>
    <phoneticPr fontId="1"/>
  </si>
  <si>
    <t>監事の職務に必要な最新の法律・会計・監査実務知識などを定期的に入手することにより、より高度で効果的な監事監査に資するため。</t>
    <phoneticPr fontId="1"/>
  </si>
  <si>
    <t>受講料</t>
    <phoneticPr fontId="1"/>
  </si>
  <si>
    <t>平成28年4月8日
平成28年8月12日
平成28年9月16日
平成28年11月11日
平成28年12月16日
平成29年3月10日</t>
    <rPh sb="10" eb="12">
      <t>ヘイセイ</t>
    </rPh>
    <rPh sb="14" eb="15">
      <t>ネン</t>
    </rPh>
    <rPh sb="16" eb="17">
      <t>ガツ</t>
    </rPh>
    <rPh sb="19" eb="20">
      <t>ニチ</t>
    </rPh>
    <rPh sb="21" eb="23">
      <t>ヘイセイ</t>
    </rPh>
    <rPh sb="25" eb="26">
      <t>ネン</t>
    </rPh>
    <rPh sb="27" eb="28">
      <t>ガツ</t>
    </rPh>
    <rPh sb="30" eb="31">
      <t>ニチ</t>
    </rPh>
    <rPh sb="32" eb="34">
      <t>ヘイセイ</t>
    </rPh>
    <rPh sb="36" eb="37">
      <t>ネン</t>
    </rPh>
    <rPh sb="39" eb="40">
      <t>ガツ</t>
    </rPh>
    <rPh sb="42" eb="43">
      <t>ニチ</t>
    </rPh>
    <rPh sb="44" eb="46">
      <t>ヘイセイ</t>
    </rPh>
    <rPh sb="48" eb="49">
      <t>ネン</t>
    </rPh>
    <rPh sb="51" eb="52">
      <t>ガツ</t>
    </rPh>
    <rPh sb="54" eb="55">
      <t>ニチ</t>
    </rPh>
    <phoneticPr fontId="1"/>
  </si>
  <si>
    <t>図書購入費</t>
    <phoneticPr fontId="1"/>
  </si>
  <si>
    <t>広告掲載料</t>
    <phoneticPr fontId="1"/>
  </si>
  <si>
    <t>平成28年4月28日
平成28年5月27日
平成28年7月1日
平成28年7月29日
平成28年9月2日
平成28年9月30日
平成28年11月4日
平成28年12月2日
平成28年12月30日
平成29年2月3日
平成29年2月24日
平成29年3月24日</t>
    <rPh sb="11" eb="13">
      <t>ヘイセイ</t>
    </rPh>
    <rPh sb="15" eb="16">
      <t>ネン</t>
    </rPh>
    <rPh sb="17" eb="18">
      <t>ガツ</t>
    </rPh>
    <rPh sb="20" eb="21">
      <t>ニチ</t>
    </rPh>
    <rPh sb="22" eb="24">
      <t>ヘイセイ</t>
    </rPh>
    <rPh sb="26" eb="27">
      <t>ネン</t>
    </rPh>
    <rPh sb="28" eb="29">
      <t>ガツ</t>
    </rPh>
    <rPh sb="30" eb="31">
      <t>ニチ</t>
    </rPh>
    <rPh sb="32" eb="34">
      <t>ヘイセイ</t>
    </rPh>
    <rPh sb="36" eb="37">
      <t>ネン</t>
    </rPh>
    <rPh sb="38" eb="39">
      <t>ガツ</t>
    </rPh>
    <rPh sb="41" eb="42">
      <t>ニチ</t>
    </rPh>
    <rPh sb="43" eb="45">
      <t>ヘイセイ</t>
    </rPh>
    <rPh sb="47" eb="48">
      <t>ネン</t>
    </rPh>
    <rPh sb="49" eb="50">
      <t>ガツ</t>
    </rPh>
    <rPh sb="51" eb="52">
      <t>ニチ</t>
    </rPh>
    <phoneticPr fontId="1"/>
  </si>
  <si>
    <t>公益財団法人マンション管理センター</t>
    <rPh sb="0" eb="2">
      <t>コウエキ</t>
    </rPh>
    <rPh sb="2" eb="4">
      <t>ザイダン</t>
    </rPh>
    <rPh sb="4" eb="6">
      <t>ホウジン</t>
    </rPh>
    <rPh sb="11" eb="13">
      <t>カンリ</t>
    </rPh>
    <phoneticPr fontId="1"/>
  </si>
  <si>
    <t>広告掲載料</t>
    <rPh sb="0" eb="2">
      <t>コウコク</t>
    </rPh>
    <rPh sb="2" eb="5">
      <t>ケイサイリョウ</t>
    </rPh>
    <phoneticPr fontId="1"/>
  </si>
  <si>
    <t>平成28年5月27日
平成28年7月1日</t>
    <rPh sb="0" eb="2">
      <t>ヘイセイ</t>
    </rPh>
    <rPh sb="4" eb="5">
      <t>ネン</t>
    </rPh>
    <rPh sb="6" eb="7">
      <t>ガツ</t>
    </rPh>
    <rPh sb="9" eb="10">
      <t>ニチ</t>
    </rPh>
    <rPh sb="11" eb="13">
      <t>ヘイセイ</t>
    </rPh>
    <rPh sb="15" eb="16">
      <t>ネン</t>
    </rPh>
    <rPh sb="17" eb="18">
      <t>ガツ</t>
    </rPh>
    <rPh sb="19" eb="20">
      <t>ニチ</t>
    </rPh>
    <phoneticPr fontId="1"/>
  </si>
  <si>
    <t>公益社団法人日本不動産学会</t>
    <rPh sb="0" eb="2">
      <t>コウエキ</t>
    </rPh>
    <rPh sb="6" eb="8">
      <t>ニホン</t>
    </rPh>
    <rPh sb="8" eb="11">
      <t>フドウサン</t>
    </rPh>
    <rPh sb="11" eb="13">
      <t>ガッカイ</t>
    </rPh>
    <phoneticPr fontId="1"/>
  </si>
  <si>
    <t>実務報告会等を通じ、職員の専門能力及び当機構のプレゼンス向上に資するため。</t>
    <rPh sb="0" eb="2">
      <t>ジツム</t>
    </rPh>
    <rPh sb="2" eb="5">
      <t>ホウコクカイ</t>
    </rPh>
    <rPh sb="5" eb="6">
      <t>トウ</t>
    </rPh>
    <rPh sb="7" eb="8">
      <t>ツウ</t>
    </rPh>
    <rPh sb="10" eb="12">
      <t>ショクイン</t>
    </rPh>
    <rPh sb="13" eb="15">
      <t>センモン</t>
    </rPh>
    <rPh sb="15" eb="17">
      <t>ノウリョク</t>
    </rPh>
    <rPh sb="17" eb="18">
      <t>オヨ</t>
    </rPh>
    <rPh sb="19" eb="20">
      <t>トウ</t>
    </rPh>
    <rPh sb="20" eb="22">
      <t>キコウ</t>
    </rPh>
    <rPh sb="28" eb="30">
      <t>コウジョウ</t>
    </rPh>
    <rPh sb="31" eb="32">
      <t>シ</t>
    </rPh>
    <phoneticPr fontId="1"/>
  </si>
  <si>
    <t>公益社団法人全日本不動産協会</t>
    <rPh sb="0" eb="2">
      <t>コウエキ</t>
    </rPh>
    <rPh sb="6" eb="7">
      <t>ゼン</t>
    </rPh>
    <rPh sb="7" eb="9">
      <t>ニホン</t>
    </rPh>
    <rPh sb="9" eb="12">
      <t>フドウサン</t>
    </rPh>
    <rPh sb="12" eb="14">
      <t>キョウカイ</t>
    </rPh>
    <phoneticPr fontId="1"/>
  </si>
  <si>
    <t>公益社団法人東京共同住宅協会</t>
    <phoneticPr fontId="1"/>
  </si>
  <si>
    <t>環境省</t>
    <rPh sb="0" eb="3">
      <t>カンキョウショウ</t>
    </rPh>
    <phoneticPr fontId="1"/>
  </si>
  <si>
    <t>国立研究開発法人国立環境研究所</t>
    <rPh sb="0" eb="2">
      <t>コクリツ</t>
    </rPh>
    <rPh sb="2" eb="4">
      <t>ケンキュウ</t>
    </rPh>
    <rPh sb="4" eb="6">
      <t>カイハツ</t>
    </rPh>
    <rPh sb="6" eb="8">
      <t>ホウジン</t>
    </rPh>
    <rPh sb="8" eb="10">
      <t>コクリツ</t>
    </rPh>
    <rPh sb="10" eb="12">
      <t>カンキョウ</t>
    </rPh>
    <rPh sb="12" eb="15">
      <t>ケンキュウジョ</t>
    </rPh>
    <phoneticPr fontId="1"/>
  </si>
  <si>
    <t>公益社団法人
大気環境学会</t>
    <rPh sb="0" eb="2">
      <t>コウエキ</t>
    </rPh>
    <rPh sb="2" eb="4">
      <t>シャダン</t>
    </rPh>
    <rPh sb="4" eb="6">
      <t>ホウジン</t>
    </rPh>
    <rPh sb="7" eb="9">
      <t>タイキ</t>
    </rPh>
    <rPh sb="9" eb="11">
      <t>カンキョウ</t>
    </rPh>
    <rPh sb="11" eb="13">
      <t>ガッカイ</t>
    </rPh>
    <phoneticPr fontId="1"/>
  </si>
  <si>
    <t>平成28年10月20日他</t>
    <rPh sb="0" eb="2">
      <t>ヘイセイ</t>
    </rPh>
    <rPh sb="4" eb="5">
      <t>ネン</t>
    </rPh>
    <rPh sb="7" eb="8">
      <t>ツキ</t>
    </rPh>
    <rPh sb="10" eb="11">
      <t>ニチ</t>
    </rPh>
    <rPh sb="11" eb="12">
      <t>ホカ</t>
    </rPh>
    <phoneticPr fontId="1"/>
  </si>
  <si>
    <t>公益社団法人
土木学会</t>
    <rPh sb="0" eb="2">
      <t>コウエキ</t>
    </rPh>
    <rPh sb="2" eb="4">
      <t>シャダン</t>
    </rPh>
    <rPh sb="4" eb="6">
      <t>ホウジン</t>
    </rPh>
    <rPh sb="7" eb="9">
      <t>ドボク</t>
    </rPh>
    <rPh sb="9" eb="11">
      <t>ガッカイ</t>
    </rPh>
    <phoneticPr fontId="1"/>
  </si>
  <si>
    <t>公益社団法人
日本気象学会</t>
    <phoneticPr fontId="1"/>
  </si>
  <si>
    <t>平成28年6月20日他</t>
    <rPh sb="0" eb="2">
      <t>ヘイセイ</t>
    </rPh>
    <rPh sb="4" eb="5">
      <t>ネン</t>
    </rPh>
    <rPh sb="6" eb="7">
      <t>ツキ</t>
    </rPh>
    <rPh sb="9" eb="10">
      <t>ニチ</t>
    </rPh>
    <rPh sb="10" eb="11">
      <t>ホカ</t>
    </rPh>
    <phoneticPr fontId="1"/>
  </si>
  <si>
    <t>公益社団法人
日本水環境学会</t>
    <rPh sb="0" eb="2">
      <t>コウエキ</t>
    </rPh>
    <rPh sb="2" eb="4">
      <t>シャダン</t>
    </rPh>
    <rPh sb="4" eb="6">
      <t>ホウジン</t>
    </rPh>
    <rPh sb="7" eb="9">
      <t>ニホン</t>
    </rPh>
    <rPh sb="9" eb="10">
      <t>ミズ</t>
    </rPh>
    <rPh sb="10" eb="12">
      <t>カンキョウ</t>
    </rPh>
    <rPh sb="12" eb="14">
      <t>ガッカイ</t>
    </rPh>
    <phoneticPr fontId="1"/>
  </si>
  <si>
    <t>公益社団法人
日本地球惑星科学連合</t>
    <rPh sb="7" eb="9">
      <t>ニホン</t>
    </rPh>
    <rPh sb="9" eb="11">
      <t>チキュウ</t>
    </rPh>
    <rPh sb="11" eb="13">
      <t>ワクセイ</t>
    </rPh>
    <rPh sb="13" eb="15">
      <t>カガク</t>
    </rPh>
    <rPh sb="15" eb="17">
      <t>レンゴウ</t>
    </rPh>
    <phoneticPr fontId="1"/>
  </si>
  <si>
    <t>論文投稿料</t>
    <rPh sb="0" eb="2">
      <t>ロンブン</t>
    </rPh>
    <rPh sb="2" eb="5">
      <t>トウコウリョウ</t>
    </rPh>
    <phoneticPr fontId="1"/>
  </si>
  <si>
    <t>学会年会費</t>
    <rPh sb="0" eb="2">
      <t>ガッカイ</t>
    </rPh>
    <rPh sb="2" eb="5">
      <t>ネンカイヒ</t>
    </rPh>
    <phoneticPr fontId="1"/>
  </si>
  <si>
    <t>研究業務に必要なため。</t>
    <rPh sb="0" eb="2">
      <t>ケンキュウ</t>
    </rPh>
    <rPh sb="2" eb="4">
      <t>ギョウム</t>
    </rPh>
    <rPh sb="5" eb="7">
      <t>ヒツヨウ</t>
    </rPh>
    <phoneticPr fontId="1"/>
  </si>
  <si>
    <t>平成28年5月20日他</t>
    <rPh sb="0" eb="2">
      <t>ヘイセイ</t>
    </rPh>
    <rPh sb="4" eb="5">
      <t>ネン</t>
    </rPh>
    <rPh sb="6" eb="7">
      <t>ツキ</t>
    </rPh>
    <rPh sb="9" eb="10">
      <t>ニチ</t>
    </rPh>
    <rPh sb="10" eb="11">
      <t>ホカ</t>
    </rPh>
    <phoneticPr fontId="1"/>
  </si>
  <si>
    <t>公益社団法人
環境科学会</t>
    <rPh sb="0" eb="2">
      <t>コウエキ</t>
    </rPh>
    <rPh sb="2" eb="4">
      <t>シャダン</t>
    </rPh>
    <rPh sb="4" eb="6">
      <t>ホウジン</t>
    </rPh>
    <rPh sb="7" eb="8">
      <t>ワ</t>
    </rPh>
    <rPh sb="8" eb="9">
      <t>サカイ</t>
    </rPh>
    <rPh sb="9" eb="12">
      <t>カガクカイ</t>
    </rPh>
    <phoneticPr fontId="1"/>
  </si>
  <si>
    <t>環境省</t>
    <rPh sb="0" eb="2">
      <t>カンキョウ</t>
    </rPh>
    <rPh sb="2" eb="3">
      <t>ショウ</t>
    </rPh>
    <phoneticPr fontId="1"/>
  </si>
  <si>
    <t>独立行政法人環境再生保全機構</t>
    <rPh sb="0" eb="2">
      <t>ドクリツ</t>
    </rPh>
    <rPh sb="2" eb="4">
      <t>ギョウセイ</t>
    </rPh>
    <rPh sb="4" eb="6">
      <t>ホウジン</t>
    </rPh>
    <rPh sb="6" eb="8">
      <t>カンキョウ</t>
    </rPh>
    <rPh sb="8" eb="10">
      <t>サイセイ</t>
    </rPh>
    <rPh sb="10" eb="12">
      <t>ホゼン</t>
    </rPh>
    <rPh sb="12" eb="14">
      <t>キコウ</t>
    </rPh>
    <phoneticPr fontId="1"/>
  </si>
  <si>
    <t>公益社団法人
日本産業衛生学会</t>
    <rPh sb="0" eb="2">
      <t>コウエキ</t>
    </rPh>
    <rPh sb="2" eb="4">
      <t>シャダン</t>
    </rPh>
    <rPh sb="4" eb="6">
      <t>ホウジン</t>
    </rPh>
    <phoneticPr fontId="1"/>
  </si>
  <si>
    <t>「第89回日本産業衛生学会ランチョンセミナー（5/26実施）」に係る共催費</t>
    <phoneticPr fontId="1"/>
  </si>
  <si>
    <t>公益社団法人
日本臨床細胞学会</t>
    <rPh sb="0" eb="2">
      <t>コウエキ</t>
    </rPh>
    <rPh sb="2" eb="4">
      <t>シャダン</t>
    </rPh>
    <rPh sb="4" eb="6">
      <t>ホウジン</t>
    </rPh>
    <phoneticPr fontId="1"/>
  </si>
  <si>
    <t>「第55回日本臨床細胞学会ランチョンセミナー（11/18実施）」に係る共催費</t>
    <phoneticPr fontId="1"/>
  </si>
  <si>
    <t>公益財団法人
国際湖沼環境委員会</t>
    <rPh sb="0" eb="2">
      <t>コウエキ</t>
    </rPh>
    <rPh sb="2" eb="6">
      <t>ザイダンホウジン</t>
    </rPh>
    <phoneticPr fontId="1"/>
  </si>
  <si>
    <t>民間団体(NGO･NPO等)が行う環境保全活動への助成金(平成28年度助成事業)</t>
    <rPh sb="0" eb="2">
      <t>ミンカン</t>
    </rPh>
    <rPh sb="2" eb="4">
      <t>ダンタイ</t>
    </rPh>
    <rPh sb="12" eb="13">
      <t>トウ</t>
    </rPh>
    <rPh sb="15" eb="16">
      <t>オコナ</t>
    </rPh>
    <rPh sb="17" eb="19">
      <t>カンキョウ</t>
    </rPh>
    <rPh sb="19" eb="21">
      <t>ホゼン</t>
    </rPh>
    <rPh sb="21" eb="23">
      <t>カツドウ</t>
    </rPh>
    <rPh sb="25" eb="27">
      <t>ジョセイ</t>
    </rPh>
    <rPh sb="27" eb="28">
      <t>キン</t>
    </rPh>
    <rPh sb="29" eb="31">
      <t>ヘイセイ</t>
    </rPh>
    <rPh sb="33" eb="35">
      <t>ネンド</t>
    </rPh>
    <rPh sb="35" eb="37">
      <t>ジョセイ</t>
    </rPh>
    <rPh sb="37" eb="39">
      <t>ジギョウ</t>
    </rPh>
    <phoneticPr fontId="1"/>
  </si>
  <si>
    <t>平成28年8月10日
平成28年12月16日
平成29年3月24日
平成29年4月24日</t>
    <rPh sb="0" eb="2">
      <t>ヘイセイ</t>
    </rPh>
    <rPh sb="4" eb="5">
      <t>ネン</t>
    </rPh>
    <rPh sb="6" eb="7">
      <t>ガツ</t>
    </rPh>
    <rPh sb="9" eb="10">
      <t>ニチ</t>
    </rPh>
    <phoneticPr fontId="18"/>
  </si>
  <si>
    <t>公益財団法人
日本生態系協会</t>
    <phoneticPr fontId="1"/>
  </si>
  <si>
    <t>平成29年3月24日
平成29年4月28日</t>
    <phoneticPr fontId="18"/>
  </si>
  <si>
    <t>公益財団法人
公害地域再生センター</t>
    <phoneticPr fontId="1"/>
  </si>
  <si>
    <t>平成28年10月17日
平成29年3月24日
平成29年4月28日</t>
    <phoneticPr fontId="18"/>
  </si>
  <si>
    <t>公益財団法人
自然エネルギー財団</t>
    <phoneticPr fontId="1"/>
  </si>
  <si>
    <t>公益財団法人
日本野鳥の会</t>
    <phoneticPr fontId="1"/>
  </si>
  <si>
    <t>平成28年10月17日
平成29年3月24日
平成29年4月28日</t>
    <phoneticPr fontId="1"/>
  </si>
  <si>
    <t>公益財団法人
ボーイスカウト日本連盟</t>
    <phoneticPr fontId="1"/>
  </si>
  <si>
    <t>公益社団法人
環境生活文化機構</t>
    <phoneticPr fontId="1"/>
  </si>
  <si>
    <t>平成28年10月7日
平成28年12月9日
平成29年3月17日
平成29年4月28日</t>
    <phoneticPr fontId="18"/>
  </si>
  <si>
    <t>国立研究開発法人日本原子力研究開発機構</t>
    <phoneticPr fontId="1"/>
  </si>
  <si>
    <t>国立研究開発法人日本原子力研究開発機構</t>
    <phoneticPr fontId="1"/>
  </si>
  <si>
    <t>6050005002007</t>
    <phoneticPr fontId="1"/>
  </si>
  <si>
    <t>6050005002007</t>
    <phoneticPr fontId="1"/>
  </si>
  <si>
    <t>賛助会費</t>
    <rPh sb="0" eb="2">
      <t>サンジョ</t>
    </rPh>
    <rPh sb="2" eb="4">
      <t>カイヒ</t>
    </rPh>
    <phoneticPr fontId="1"/>
  </si>
  <si>
    <t>放射性廃棄物、放射線防護・影響等に関する調査研究を中立的な立場で実施している当該協会から最新情報等を入手し、機構における被ばく時の措置等の検討に資する。</t>
    <phoneticPr fontId="1"/>
  </si>
  <si>
    <t>法人正会員会費</t>
    <rPh sb="0" eb="2">
      <t>ホウジン</t>
    </rPh>
    <rPh sb="2" eb="5">
      <t>セイカイイン</t>
    </rPh>
    <rPh sb="5" eb="7">
      <t>カイヒ</t>
    </rPh>
    <phoneticPr fontId="1"/>
  </si>
  <si>
    <t>一口25,000</t>
    <rPh sb="0" eb="2">
      <t>ヒトクチ</t>
    </rPh>
    <phoneticPr fontId="1"/>
  </si>
  <si>
    <t>出版物の入手により、原子力基礎工学、放射線化学、除染、材料開発、放射線の工業利用等の分野の研究開発に資する。</t>
    <phoneticPr fontId="1"/>
  </si>
  <si>
    <t>放射線取扱主任者試験受験費用</t>
    <phoneticPr fontId="1"/>
  </si>
  <si>
    <t>-</t>
    <phoneticPr fontId="1"/>
  </si>
  <si>
    <t>技術士試験受験費用</t>
    <phoneticPr fontId="1"/>
  </si>
  <si>
    <t>施設検査手数料</t>
    <phoneticPr fontId="1"/>
  </si>
  <si>
    <t>国際放射線防護基準等に関する情報の入手により、機構施設全般における放射線防護措置の検討や、放射線防護研究に資する。</t>
    <rPh sb="0" eb="10">
      <t>コクサイホウシャセンボウゴキジュントウ</t>
    </rPh>
    <rPh sb="11" eb="12">
      <t>カン</t>
    </rPh>
    <rPh sb="14" eb="16">
      <t>ジョウホウ</t>
    </rPh>
    <rPh sb="17" eb="19">
      <t>ニュウシュ</t>
    </rPh>
    <rPh sb="23" eb="29">
      <t>キコウシセツゼンパン</t>
    </rPh>
    <rPh sb="33" eb="40">
      <t>ホウシャセンボウゴソチ</t>
    </rPh>
    <rPh sb="41" eb="43">
      <t>ケントウ</t>
    </rPh>
    <rPh sb="45" eb="52">
      <t>ホウシャセンボウゴケンキュウ</t>
    </rPh>
    <rPh sb="53" eb="54">
      <t>シ</t>
    </rPh>
    <phoneticPr fontId="1"/>
  </si>
  <si>
    <t>国立研究開発法人日本原子力研究開発機構</t>
    <phoneticPr fontId="1"/>
  </si>
  <si>
    <t>6050005002007</t>
    <phoneticPr fontId="1"/>
  </si>
  <si>
    <t>技術的課題の個別相談や、共同研究に伴う当該センター保有の加速器や科学機器（超分解能電子顕微鏡等）の活用により、原子炉解体、除染、材料基礎研究等に資する。</t>
  </si>
  <si>
    <t>公益法人に対する支出の公表・点検の方針について（平成24年６月１日行政改革実行本部決定）に基づく
独立行政法人から公益法人への契約以外の支出についての情報の公開</t>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</si>
  <si>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独立行政法人北方領土問題対策協会</t>
    <rPh sb="0" eb="2">
      <t>ドクリツ</t>
    </rPh>
    <rPh sb="2" eb="4">
      <t>ギョウセイ</t>
    </rPh>
    <rPh sb="4" eb="6">
      <t>ホウジン</t>
    </rPh>
    <rPh sb="6" eb="8">
      <t>ホッポウ</t>
    </rPh>
    <rPh sb="8" eb="10">
      <t>リョウド</t>
    </rPh>
    <rPh sb="10" eb="12">
      <t>モンダイ</t>
    </rPh>
    <rPh sb="12" eb="14">
      <t>タイサク</t>
    </rPh>
    <rPh sb="14" eb="16">
      <t>キョウカイ</t>
    </rPh>
    <phoneticPr fontId="1"/>
  </si>
  <si>
    <t>独立行政法人国立印刷局</t>
    <rPh sb="0" eb="2">
      <t>ドクリツ</t>
    </rPh>
    <rPh sb="2" eb="4">
      <t>ギョウセイ</t>
    </rPh>
    <rPh sb="4" eb="6">
      <t>ホウジン</t>
    </rPh>
    <rPh sb="6" eb="8">
      <t>コクリツ</t>
    </rPh>
    <rPh sb="8" eb="11">
      <t>インサツキョク</t>
    </rPh>
    <phoneticPr fontId="1"/>
  </si>
  <si>
    <t>国立研究開発法人国立国際医療研究センター　</t>
    <rPh sb="0" eb="2">
      <t>コクリツ</t>
    </rPh>
    <rPh sb="2" eb="4">
      <t>ケンキュウ</t>
    </rPh>
    <rPh sb="4" eb="6">
      <t>カイハツ</t>
    </rPh>
    <rPh sb="6" eb="8">
      <t>ホウジン</t>
    </rPh>
    <phoneticPr fontId="1"/>
  </si>
  <si>
    <t>公益社団法人北方領土復帰期成同盟</t>
  </si>
  <si>
    <t>公益社団法人北方領土復帰期成同盟</t>
    <rPh sb="0" eb="2">
      <t>コウエキ</t>
    </rPh>
    <rPh sb="2" eb="4">
      <t>シャダン</t>
    </rPh>
    <rPh sb="4" eb="6">
      <t>ホウジン</t>
    </rPh>
    <rPh sb="6" eb="8">
      <t>ホッポウ</t>
    </rPh>
    <rPh sb="8" eb="10">
      <t>リョウド</t>
    </rPh>
    <rPh sb="10" eb="12">
      <t>フッキ</t>
    </rPh>
    <rPh sb="12" eb="14">
      <t>キセイ</t>
    </rPh>
    <rPh sb="14" eb="16">
      <t>ドウメイ</t>
    </rPh>
    <phoneticPr fontId="1"/>
  </si>
  <si>
    <t>公益社団法人千島歯舞諸島居住者連盟</t>
    <rPh sb="0" eb="2">
      <t>コウエキ</t>
    </rPh>
    <rPh sb="2" eb="4">
      <t>シャダン</t>
    </rPh>
    <rPh sb="4" eb="6">
      <t>ホウジン</t>
    </rPh>
    <rPh sb="6" eb="8">
      <t>チシマ</t>
    </rPh>
    <rPh sb="8" eb="10">
      <t>ハボマイ</t>
    </rPh>
    <rPh sb="10" eb="12">
      <t>ショトウ</t>
    </rPh>
    <rPh sb="12" eb="15">
      <t>キョジュウシャ</t>
    </rPh>
    <rPh sb="15" eb="17">
      <t>レンメイ</t>
    </rPh>
    <phoneticPr fontId="1"/>
  </si>
  <si>
    <t>公益社団法人日本青年会議所</t>
    <rPh sb="0" eb="2">
      <t>コウエキ</t>
    </rPh>
    <rPh sb="2" eb="4">
      <t>シャダン</t>
    </rPh>
    <rPh sb="4" eb="6">
      <t>ホウジン</t>
    </rPh>
    <rPh sb="6" eb="8">
      <t>ニホン</t>
    </rPh>
    <rPh sb="8" eb="10">
      <t>セイネン</t>
    </rPh>
    <rPh sb="10" eb="13">
      <t>カイギショ</t>
    </rPh>
    <phoneticPr fontId="1"/>
  </si>
  <si>
    <t>公益社団法人日本看護協会</t>
    <rPh sb="0" eb="2">
      <t>コウエキ</t>
    </rPh>
    <rPh sb="2" eb="4">
      <t>シャダン</t>
    </rPh>
    <rPh sb="4" eb="6">
      <t>ホウジン</t>
    </rPh>
    <phoneticPr fontId="15"/>
  </si>
  <si>
    <t>公益社団法人日本医師会</t>
    <rPh sb="0" eb="2">
      <t>コウエキ</t>
    </rPh>
    <rPh sb="2" eb="4">
      <t>シャダン</t>
    </rPh>
    <rPh sb="4" eb="6">
      <t>ホウジン</t>
    </rPh>
    <rPh sb="6" eb="8">
      <t>ニホン</t>
    </rPh>
    <rPh sb="8" eb="11">
      <t>イシカイ</t>
    </rPh>
    <phoneticPr fontId="15"/>
  </si>
  <si>
    <t>公益財団法人日本医療機能評価機構</t>
    <rPh sb="0" eb="2">
      <t>コウエキ</t>
    </rPh>
    <rPh sb="2" eb="4">
      <t>ザイダン</t>
    </rPh>
    <rPh sb="4" eb="6">
      <t>ホウジン</t>
    </rPh>
    <rPh sb="6" eb="8">
      <t>ニホン</t>
    </rPh>
    <rPh sb="8" eb="10">
      <t>イリョウ</t>
    </rPh>
    <rPh sb="10" eb="12">
      <t>キノウ</t>
    </rPh>
    <rPh sb="12" eb="14">
      <t>ヒョウカ</t>
    </rPh>
    <rPh sb="14" eb="16">
      <t>キコウ</t>
    </rPh>
    <phoneticPr fontId="15"/>
  </si>
  <si>
    <t>公益財団法人原子力安全技術センター</t>
  </si>
  <si>
    <t>公益財団法人原子力安全技術センター</t>
    <rPh sb="0" eb="2">
      <t>コウエキ</t>
    </rPh>
    <rPh sb="2" eb="4">
      <t>ザイダン</t>
    </rPh>
    <rPh sb="4" eb="6">
      <t>ホウジン</t>
    </rPh>
    <phoneticPr fontId="15"/>
  </si>
  <si>
    <t>公益財団法人医療研修推進財団</t>
    <rPh sb="0" eb="2">
      <t>コウエキ</t>
    </rPh>
    <rPh sb="2" eb="4">
      <t>ザイダン</t>
    </rPh>
    <rPh sb="4" eb="6">
      <t>ホウジン</t>
    </rPh>
    <rPh sb="6" eb="8">
      <t>イリョウ</t>
    </rPh>
    <rPh sb="8" eb="10">
      <t>ケンシュウ</t>
    </rPh>
    <rPh sb="10" eb="12">
      <t>スイシン</t>
    </rPh>
    <rPh sb="12" eb="14">
      <t>ザイダン</t>
    </rPh>
    <phoneticPr fontId="15"/>
  </si>
  <si>
    <t>公益財団法人日本中毒情報センター</t>
    <rPh sb="0" eb="2">
      <t>コウエキ</t>
    </rPh>
    <rPh sb="2" eb="4">
      <t>ザイダン</t>
    </rPh>
    <rPh sb="4" eb="6">
      <t>ホウジン</t>
    </rPh>
    <phoneticPr fontId="15"/>
  </si>
  <si>
    <t>公益社団法人日本人間ドック学会</t>
    <rPh sb="0" eb="2">
      <t>コウエキ</t>
    </rPh>
    <rPh sb="2" eb="4">
      <t>シャダン</t>
    </rPh>
    <rPh sb="4" eb="6">
      <t>ホウジン</t>
    </rPh>
    <rPh sb="6" eb="8">
      <t>ニホン</t>
    </rPh>
    <rPh sb="8" eb="10">
      <t>ニンゲン</t>
    </rPh>
    <rPh sb="13" eb="15">
      <t>ガッカイ</t>
    </rPh>
    <phoneticPr fontId="15"/>
  </si>
  <si>
    <t>公益社団法人全日本病院協会</t>
    <rPh sb="0" eb="2">
      <t>コウエキ</t>
    </rPh>
    <rPh sb="2" eb="4">
      <t>シャダン</t>
    </rPh>
    <rPh sb="4" eb="6">
      <t>ホウジン</t>
    </rPh>
    <rPh sb="6" eb="9">
      <t>ゼンニホン</t>
    </rPh>
    <rPh sb="9" eb="11">
      <t>ビョウイン</t>
    </rPh>
    <rPh sb="11" eb="13">
      <t>キョウカイ</t>
    </rPh>
    <phoneticPr fontId="15"/>
  </si>
  <si>
    <t>公益社団法人日本診療放射線技師会</t>
    <rPh sb="0" eb="2">
      <t>コウエキ</t>
    </rPh>
    <rPh sb="2" eb="4">
      <t>シャダン</t>
    </rPh>
    <rPh sb="4" eb="6">
      <t>ホウジン</t>
    </rPh>
    <rPh sb="6" eb="8">
      <t>ニホン</t>
    </rPh>
    <phoneticPr fontId="17"/>
  </si>
  <si>
    <t xml:space="preserve">公益財団法人日本道路交通情報センター </t>
  </si>
  <si>
    <t>公益財団法人原子力安全研究協会</t>
    <rPh sb="6" eb="9">
      <t>ゲンシリョク</t>
    </rPh>
    <rPh sb="9" eb="11">
      <t>アンゼン</t>
    </rPh>
    <rPh sb="11" eb="13">
      <t>ケンキュウ</t>
    </rPh>
    <rPh sb="13" eb="15">
      <t>キョウカイ</t>
    </rPh>
    <phoneticPr fontId="13"/>
  </si>
  <si>
    <t>公益財団法人放射線影響協会</t>
    <rPh sb="6" eb="13">
      <t>ホウシャセンエイキョウキョウカイ</t>
    </rPh>
    <phoneticPr fontId="1"/>
  </si>
  <si>
    <t>公益財団法人若狭湾エネルギー研究センター</t>
    <rPh sb="6" eb="9">
      <t>ワカサワン</t>
    </rPh>
    <rPh sb="14" eb="16">
      <t>ケンキュウ</t>
    </rPh>
    <phoneticPr fontId="13"/>
  </si>
  <si>
    <t>公益財団法人納税協会連合会</t>
  </si>
  <si>
    <t>公益財団法人全国中小企業取引振興協会</t>
  </si>
  <si>
    <t>-</t>
    <phoneticPr fontId="1"/>
  </si>
  <si>
    <t>-</t>
    <phoneticPr fontId="1"/>
  </si>
  <si>
    <t>-</t>
    <phoneticPr fontId="1"/>
  </si>
  <si>
    <t>-</t>
    <phoneticPr fontId="1"/>
  </si>
  <si>
    <t>-</t>
    <phoneticPr fontId="1"/>
  </si>
  <si>
    <t>平成28年4/28
5/31
6/30
12/28
平成29年1/31
2/28</t>
    <phoneticPr fontId="1"/>
  </si>
  <si>
    <t>平成28年9月15日
平成28年10月27日</t>
    <rPh sb="0" eb="2">
      <t>ヘイセイ</t>
    </rPh>
    <rPh sb="4" eb="5">
      <t>ネン</t>
    </rPh>
    <rPh sb="6" eb="7">
      <t>ツキ</t>
    </rPh>
    <rPh sb="9" eb="10">
      <t>ニチ</t>
    </rPh>
    <rPh sb="18" eb="19">
      <t>ツキ</t>
    </rPh>
    <rPh sb="21" eb="22">
      <t>ニチ</t>
    </rPh>
    <phoneticPr fontId="1"/>
  </si>
  <si>
    <t>平成28年5月12日
平成28年11月4日</t>
    <rPh sb="6" eb="7">
      <t>ガツ</t>
    </rPh>
    <rPh sb="9" eb="10">
      <t>ニチ</t>
    </rPh>
    <rPh sb="18" eb="19">
      <t>ガツ</t>
    </rPh>
    <rPh sb="20" eb="21">
      <t>ニチ</t>
    </rPh>
    <phoneticPr fontId="1"/>
  </si>
  <si>
    <t>平成28年11月24日
平成29年1月5日</t>
    <rPh sb="7" eb="8">
      <t>ガツ</t>
    </rPh>
    <rPh sb="10" eb="11">
      <t>ニチ</t>
    </rPh>
    <rPh sb="12" eb="14">
      <t>ヘイセイ</t>
    </rPh>
    <rPh sb="16" eb="17">
      <t>ネン</t>
    </rPh>
    <rPh sb="18" eb="19">
      <t>ガツ</t>
    </rPh>
    <rPh sb="20" eb="21">
      <t>ニチ</t>
    </rPh>
    <phoneticPr fontId="1"/>
  </si>
  <si>
    <t>平成28年4月1日
4月19日
4月28日
5月16日
5月25日
平成29年3月28日
3月29日</t>
    <rPh sb="6" eb="7">
      <t>ガツ</t>
    </rPh>
    <rPh sb="8" eb="9">
      <t>ニチ</t>
    </rPh>
    <rPh sb="11" eb="12">
      <t>ガツ</t>
    </rPh>
    <rPh sb="14" eb="15">
      <t>ニチ</t>
    </rPh>
    <rPh sb="17" eb="18">
      <t>ガツ</t>
    </rPh>
    <rPh sb="20" eb="21">
      <t>ニチ</t>
    </rPh>
    <rPh sb="23" eb="24">
      <t>ガツ</t>
    </rPh>
    <rPh sb="26" eb="27">
      <t>ニチ</t>
    </rPh>
    <rPh sb="29" eb="30">
      <t>ガツ</t>
    </rPh>
    <rPh sb="32" eb="33">
      <t>ニチ</t>
    </rPh>
    <rPh sb="40" eb="41">
      <t>ガツ</t>
    </rPh>
    <rPh sb="43" eb="44">
      <t>ニチ</t>
    </rPh>
    <rPh sb="46" eb="47">
      <t>ガツ</t>
    </rPh>
    <rPh sb="49" eb="50">
      <t>ニチ</t>
    </rPh>
    <phoneticPr fontId="15"/>
  </si>
  <si>
    <t>平成28年4月8日
9月12日</t>
    <rPh sb="6" eb="7">
      <t>ガツ</t>
    </rPh>
    <rPh sb="8" eb="9">
      <t>ニチ</t>
    </rPh>
    <rPh sb="11" eb="12">
      <t>ガツ</t>
    </rPh>
    <rPh sb="14" eb="15">
      <t>ニチ</t>
    </rPh>
    <phoneticPr fontId="15"/>
  </si>
  <si>
    <t>平成28年4月18日
5月31日
6月1日
8月1日</t>
    <rPh sb="6" eb="7">
      <t>ガツ</t>
    </rPh>
    <rPh sb="9" eb="10">
      <t>ニチ</t>
    </rPh>
    <rPh sb="12" eb="13">
      <t>ガツ</t>
    </rPh>
    <rPh sb="15" eb="16">
      <t>ニチ</t>
    </rPh>
    <rPh sb="18" eb="19">
      <t>ガツ</t>
    </rPh>
    <rPh sb="20" eb="21">
      <t>ニチ</t>
    </rPh>
    <rPh sb="23" eb="24">
      <t>ガツ</t>
    </rPh>
    <rPh sb="25" eb="26">
      <t>ニチ</t>
    </rPh>
    <phoneticPr fontId="15"/>
  </si>
  <si>
    <t>平成28年6月27日
6月29日
7月1日
7月8日
7月12日
7月15日
7月21日
7月27日
7月29日
8月2日
8月12日
8月16日
8月25日
8月30日
8月31日
10月14日</t>
    <rPh sb="6" eb="7">
      <t>ガツ</t>
    </rPh>
    <rPh sb="9" eb="10">
      <t>ニチ</t>
    </rPh>
    <rPh sb="12" eb="13">
      <t>ガツ</t>
    </rPh>
    <rPh sb="15" eb="16">
      <t>ニチ</t>
    </rPh>
    <rPh sb="18" eb="19">
      <t>ガツ</t>
    </rPh>
    <rPh sb="20" eb="21">
      <t>ニチ</t>
    </rPh>
    <rPh sb="23" eb="24">
      <t>ガツ</t>
    </rPh>
    <rPh sb="25" eb="26">
      <t>ニチ</t>
    </rPh>
    <rPh sb="28" eb="29">
      <t>ガツ</t>
    </rPh>
    <rPh sb="31" eb="32">
      <t>ニチ</t>
    </rPh>
    <rPh sb="34" eb="35">
      <t>ガツ</t>
    </rPh>
    <rPh sb="37" eb="38">
      <t>ニチ</t>
    </rPh>
    <rPh sb="40" eb="41">
      <t>ガツ</t>
    </rPh>
    <rPh sb="43" eb="44">
      <t>ニチ</t>
    </rPh>
    <rPh sb="46" eb="47">
      <t>ガツ</t>
    </rPh>
    <rPh sb="49" eb="50">
      <t>ニチ</t>
    </rPh>
    <rPh sb="52" eb="53">
      <t>ガツ</t>
    </rPh>
    <rPh sb="55" eb="56">
      <t>ニチ</t>
    </rPh>
    <rPh sb="58" eb="59">
      <t>ガツ</t>
    </rPh>
    <rPh sb="60" eb="61">
      <t>ニチ</t>
    </rPh>
    <rPh sb="63" eb="64">
      <t>ガツ</t>
    </rPh>
    <rPh sb="66" eb="67">
      <t>ニチ</t>
    </rPh>
    <rPh sb="69" eb="70">
      <t>ガツ</t>
    </rPh>
    <rPh sb="72" eb="73">
      <t>ニチ</t>
    </rPh>
    <rPh sb="75" eb="76">
      <t>ガツ</t>
    </rPh>
    <rPh sb="78" eb="79">
      <t>ニチ</t>
    </rPh>
    <rPh sb="81" eb="82">
      <t>ガツ</t>
    </rPh>
    <rPh sb="84" eb="85">
      <t>ニチ</t>
    </rPh>
    <rPh sb="87" eb="88">
      <t>ガツ</t>
    </rPh>
    <rPh sb="90" eb="91">
      <t>ニチ</t>
    </rPh>
    <rPh sb="94" eb="95">
      <t>ガツ</t>
    </rPh>
    <rPh sb="97" eb="98">
      <t>ニチ</t>
    </rPh>
    <phoneticPr fontId="15"/>
  </si>
  <si>
    <t>平成28年4月1日
4月4日
4月5日
4月14日
4月28日
5月9日
5月10日
5月12日
5月18日
6月3日
6月10日
6月15日</t>
    <rPh sb="6" eb="7">
      <t>ガツ</t>
    </rPh>
    <rPh sb="8" eb="9">
      <t>ニチ</t>
    </rPh>
    <rPh sb="11" eb="12">
      <t>ガツ</t>
    </rPh>
    <rPh sb="13" eb="14">
      <t>ニチ</t>
    </rPh>
    <rPh sb="16" eb="17">
      <t>ガツ</t>
    </rPh>
    <rPh sb="18" eb="19">
      <t>ニチ</t>
    </rPh>
    <rPh sb="21" eb="22">
      <t>ガツ</t>
    </rPh>
    <rPh sb="24" eb="25">
      <t>ニチ</t>
    </rPh>
    <rPh sb="27" eb="28">
      <t>ガツ</t>
    </rPh>
    <rPh sb="30" eb="31">
      <t>ニチ</t>
    </rPh>
    <rPh sb="33" eb="34">
      <t>ガツ</t>
    </rPh>
    <rPh sb="35" eb="36">
      <t>ニチ</t>
    </rPh>
    <rPh sb="38" eb="39">
      <t>ガツ</t>
    </rPh>
    <rPh sb="41" eb="42">
      <t>ニチ</t>
    </rPh>
    <rPh sb="44" eb="45">
      <t>ガツ</t>
    </rPh>
    <rPh sb="47" eb="48">
      <t>ニチ</t>
    </rPh>
    <rPh sb="50" eb="51">
      <t>ガツ</t>
    </rPh>
    <rPh sb="53" eb="54">
      <t>ニチ</t>
    </rPh>
    <rPh sb="56" eb="57">
      <t>ガツ</t>
    </rPh>
    <rPh sb="58" eb="59">
      <t>ニチ</t>
    </rPh>
    <rPh sb="61" eb="62">
      <t>ガツ</t>
    </rPh>
    <rPh sb="64" eb="65">
      <t>ニチ</t>
    </rPh>
    <rPh sb="67" eb="68">
      <t>ガツ</t>
    </rPh>
    <rPh sb="70" eb="71">
      <t>ニチ</t>
    </rPh>
    <phoneticPr fontId="15"/>
  </si>
  <si>
    <t>平成28年6月15日
6月17日
7月15日
8月31日
平成29年1月31日</t>
    <rPh sb="6" eb="7">
      <t>ガツ</t>
    </rPh>
    <rPh sb="9" eb="10">
      <t>ニチ</t>
    </rPh>
    <rPh sb="12" eb="13">
      <t>ガツ</t>
    </rPh>
    <rPh sb="15" eb="16">
      <t>ニチ</t>
    </rPh>
    <rPh sb="18" eb="19">
      <t>ガツ</t>
    </rPh>
    <rPh sb="21" eb="22">
      <t>ニチ</t>
    </rPh>
    <rPh sb="24" eb="25">
      <t>ガツ</t>
    </rPh>
    <rPh sb="27" eb="28">
      <t>ニチ</t>
    </rPh>
    <rPh sb="29" eb="31">
      <t>ヘイセイ</t>
    </rPh>
    <rPh sb="33" eb="34">
      <t>ネン</t>
    </rPh>
    <rPh sb="35" eb="36">
      <t>ガツ</t>
    </rPh>
    <rPh sb="38" eb="39">
      <t>ニチ</t>
    </rPh>
    <phoneticPr fontId="15"/>
  </si>
  <si>
    <t>平成28年4月27日
5月27日
6月27日
7月27日
8月29日
9月27日
10月27日
11月28日
12月27日
平成29年1月23日
2月27日
3月27日</t>
    <rPh sb="6" eb="7">
      <t>ガツ</t>
    </rPh>
    <rPh sb="9" eb="10">
      <t>ニチ</t>
    </rPh>
    <rPh sb="12" eb="13">
      <t>ガツ</t>
    </rPh>
    <rPh sb="15" eb="16">
      <t>ニチ</t>
    </rPh>
    <rPh sb="18" eb="19">
      <t>ガツ</t>
    </rPh>
    <rPh sb="21" eb="22">
      <t>ニチ</t>
    </rPh>
    <rPh sb="24" eb="25">
      <t>ガツ</t>
    </rPh>
    <rPh sb="27" eb="28">
      <t>ニチ</t>
    </rPh>
    <rPh sb="30" eb="31">
      <t>ガツ</t>
    </rPh>
    <rPh sb="33" eb="34">
      <t>ニチ</t>
    </rPh>
    <rPh sb="36" eb="37">
      <t>ガツ</t>
    </rPh>
    <rPh sb="39" eb="40">
      <t>ニチ</t>
    </rPh>
    <rPh sb="43" eb="44">
      <t>ガツ</t>
    </rPh>
    <rPh sb="46" eb="47">
      <t>ニチ</t>
    </rPh>
    <rPh sb="50" eb="51">
      <t>ガツ</t>
    </rPh>
    <rPh sb="53" eb="54">
      <t>ニチ</t>
    </rPh>
    <rPh sb="57" eb="58">
      <t>ガツ</t>
    </rPh>
    <rPh sb="60" eb="61">
      <t>ニチ</t>
    </rPh>
    <rPh sb="68" eb="69">
      <t>ガツ</t>
    </rPh>
    <rPh sb="71" eb="72">
      <t>ニチ</t>
    </rPh>
    <rPh sb="74" eb="75">
      <t>ガツ</t>
    </rPh>
    <rPh sb="77" eb="78">
      <t>ニチ</t>
    </rPh>
    <rPh sb="80" eb="81">
      <t>ガツ</t>
    </rPh>
    <rPh sb="83" eb="84">
      <t>ニチ</t>
    </rPh>
    <phoneticPr fontId="15"/>
  </si>
  <si>
    <t>平成28年11月1日
11月4日
12月8日
12月15日
平成29年1月18日</t>
    <rPh sb="7" eb="8">
      <t>ガツ</t>
    </rPh>
    <rPh sb="9" eb="10">
      <t>ニチ</t>
    </rPh>
    <rPh sb="13" eb="14">
      <t>ガツ</t>
    </rPh>
    <rPh sb="15" eb="16">
      <t>ニチ</t>
    </rPh>
    <rPh sb="19" eb="20">
      <t>ガツ</t>
    </rPh>
    <rPh sb="21" eb="22">
      <t>ニチ</t>
    </rPh>
    <rPh sb="25" eb="26">
      <t>ガツ</t>
    </rPh>
    <rPh sb="28" eb="29">
      <t>ニチ</t>
    </rPh>
    <rPh sb="30" eb="32">
      <t>ヘイセイ</t>
    </rPh>
    <rPh sb="34" eb="35">
      <t>ネン</t>
    </rPh>
    <rPh sb="36" eb="37">
      <t>ガツ</t>
    </rPh>
    <rPh sb="39" eb="40">
      <t>ニチ</t>
    </rPh>
    <phoneticPr fontId="15"/>
  </si>
  <si>
    <t>平成28年4月1日
4月14日
平成29年2月28日
3月1日</t>
    <rPh sb="6" eb="7">
      <t>ガツ</t>
    </rPh>
    <rPh sb="8" eb="9">
      <t>ニチ</t>
    </rPh>
    <rPh sb="11" eb="12">
      <t>ガツ</t>
    </rPh>
    <rPh sb="14" eb="15">
      <t>ニチ</t>
    </rPh>
    <rPh sb="22" eb="23">
      <t>ガツ</t>
    </rPh>
    <rPh sb="25" eb="26">
      <t>ニチ</t>
    </rPh>
    <rPh sb="28" eb="29">
      <t>ガツ</t>
    </rPh>
    <rPh sb="30" eb="31">
      <t>ニチ</t>
    </rPh>
    <phoneticPr fontId="15"/>
  </si>
  <si>
    <t>平成28年4月11日
4月28日
5月2日
5月16日
5月30日
5月31日
7月29日
平成29年3月8日</t>
    <rPh sb="6" eb="7">
      <t>ガツ</t>
    </rPh>
    <rPh sb="9" eb="10">
      <t>ニチ</t>
    </rPh>
    <rPh sb="12" eb="13">
      <t>ガツ</t>
    </rPh>
    <rPh sb="15" eb="16">
      <t>ニチ</t>
    </rPh>
    <rPh sb="18" eb="19">
      <t>ガツ</t>
    </rPh>
    <rPh sb="20" eb="21">
      <t>ニチ</t>
    </rPh>
    <rPh sb="23" eb="24">
      <t>ガツ</t>
    </rPh>
    <rPh sb="26" eb="27">
      <t>ニチ</t>
    </rPh>
    <rPh sb="29" eb="30">
      <t>ガツ</t>
    </rPh>
    <rPh sb="32" eb="33">
      <t>ニチ</t>
    </rPh>
    <rPh sb="35" eb="36">
      <t>ガツ</t>
    </rPh>
    <rPh sb="38" eb="39">
      <t>ニチ</t>
    </rPh>
    <rPh sb="41" eb="42">
      <t>ガツ</t>
    </rPh>
    <rPh sb="44" eb="45">
      <t>ニチ</t>
    </rPh>
    <rPh sb="52" eb="53">
      <t>ガツ</t>
    </rPh>
    <rPh sb="54" eb="55">
      <t>ニチ</t>
    </rPh>
    <phoneticPr fontId="15"/>
  </si>
  <si>
    <t>平成28年6月7日
6月16日
8月4日
12月20日</t>
    <rPh sb="6" eb="7">
      <t>ガツ</t>
    </rPh>
    <rPh sb="8" eb="9">
      <t>ニチ</t>
    </rPh>
    <rPh sb="11" eb="12">
      <t>ガツ</t>
    </rPh>
    <rPh sb="14" eb="15">
      <t>ニチ</t>
    </rPh>
    <rPh sb="17" eb="18">
      <t>ガツ</t>
    </rPh>
    <rPh sb="19" eb="20">
      <t>ニチ</t>
    </rPh>
    <rPh sb="23" eb="24">
      <t>ガツ</t>
    </rPh>
    <rPh sb="26" eb="27">
      <t>ニチ</t>
    </rPh>
    <phoneticPr fontId="15"/>
  </si>
  <si>
    <t>平成28年4月30日
5月31日
6月30日
7月29日
8月31日
10月1日
10月31日
11月30日
平成29年2月28日
3月31日</t>
    <rPh sb="6" eb="7">
      <t>ガツ</t>
    </rPh>
    <rPh sb="9" eb="10">
      <t>ニチ</t>
    </rPh>
    <rPh sb="12" eb="13">
      <t>ガツ</t>
    </rPh>
    <rPh sb="15" eb="16">
      <t>ニチ</t>
    </rPh>
    <rPh sb="18" eb="19">
      <t>ガツ</t>
    </rPh>
    <rPh sb="21" eb="22">
      <t>ニチ</t>
    </rPh>
    <rPh sb="24" eb="25">
      <t>ガツ</t>
    </rPh>
    <rPh sb="27" eb="28">
      <t>ニチ</t>
    </rPh>
    <rPh sb="30" eb="31">
      <t>ガツ</t>
    </rPh>
    <rPh sb="33" eb="34">
      <t>ニチ</t>
    </rPh>
    <rPh sb="37" eb="38">
      <t>ガツ</t>
    </rPh>
    <rPh sb="39" eb="40">
      <t>ニチ</t>
    </rPh>
    <rPh sb="43" eb="44">
      <t>ガツ</t>
    </rPh>
    <rPh sb="46" eb="47">
      <t>ニチ</t>
    </rPh>
    <rPh sb="50" eb="51">
      <t>ガツ</t>
    </rPh>
    <rPh sb="53" eb="54">
      <t>ニチ</t>
    </rPh>
    <rPh sb="61" eb="62">
      <t>ガツ</t>
    </rPh>
    <rPh sb="64" eb="65">
      <t>ニチ</t>
    </rPh>
    <rPh sb="67" eb="68">
      <t>ガツ</t>
    </rPh>
    <rPh sb="70" eb="71">
      <t>ニチ</t>
    </rPh>
    <phoneticPr fontId="1"/>
  </si>
  <si>
    <t>平成28年5月27日
8月10日
平成29年1月31日</t>
    <rPh sb="6" eb="7">
      <t>ガツ</t>
    </rPh>
    <rPh sb="9" eb="10">
      <t>ニチ</t>
    </rPh>
    <rPh sb="12" eb="13">
      <t>ガツ</t>
    </rPh>
    <rPh sb="15" eb="16">
      <t>ニチ</t>
    </rPh>
    <rPh sb="17" eb="19">
      <t>ヘイセイ</t>
    </rPh>
    <rPh sb="21" eb="22">
      <t>ネン</t>
    </rPh>
    <rPh sb="23" eb="24">
      <t>ガツ</t>
    </rPh>
    <rPh sb="26" eb="27">
      <t>ニチ</t>
    </rPh>
    <phoneticPr fontId="1"/>
  </si>
  <si>
    <t>平成28年5月31日
6月30日
7月29日
8月31日
10月31日
11月30日</t>
    <rPh sb="6" eb="7">
      <t>ガツ</t>
    </rPh>
    <rPh sb="9" eb="10">
      <t>ニチ</t>
    </rPh>
    <rPh sb="12" eb="13">
      <t>ガツ</t>
    </rPh>
    <rPh sb="15" eb="16">
      <t>ニチ</t>
    </rPh>
    <rPh sb="18" eb="19">
      <t>ガツ</t>
    </rPh>
    <rPh sb="21" eb="22">
      <t>ニチ</t>
    </rPh>
    <rPh sb="24" eb="25">
      <t>ガツ</t>
    </rPh>
    <rPh sb="27" eb="28">
      <t>ニチ</t>
    </rPh>
    <rPh sb="31" eb="32">
      <t>ガツ</t>
    </rPh>
    <rPh sb="34" eb="35">
      <t>ニチ</t>
    </rPh>
    <rPh sb="38" eb="39">
      <t>ガツ</t>
    </rPh>
    <rPh sb="41" eb="42">
      <t>ニチ</t>
    </rPh>
    <phoneticPr fontId="1"/>
  </si>
  <si>
    <t>平成28年4月28日
5月31日
7月29日
8月16日
9月30日
10月17日
10月31日
12月28日
平成29年2月28日</t>
    <rPh sb="6" eb="7">
      <t>ガツ</t>
    </rPh>
    <rPh sb="9" eb="10">
      <t>ニチ</t>
    </rPh>
    <rPh sb="12" eb="13">
      <t>ガツ</t>
    </rPh>
    <rPh sb="15" eb="16">
      <t>ニチ</t>
    </rPh>
    <rPh sb="18" eb="19">
      <t>ガツ</t>
    </rPh>
    <rPh sb="21" eb="22">
      <t>ニチ</t>
    </rPh>
    <rPh sb="24" eb="25">
      <t>ガツ</t>
    </rPh>
    <rPh sb="27" eb="28">
      <t>ニチ</t>
    </rPh>
    <rPh sb="30" eb="31">
      <t>ガツ</t>
    </rPh>
    <rPh sb="33" eb="34">
      <t>ニチ</t>
    </rPh>
    <rPh sb="37" eb="38">
      <t>ガツ</t>
    </rPh>
    <rPh sb="40" eb="41">
      <t>ニチ</t>
    </rPh>
    <rPh sb="44" eb="45">
      <t>ガツ</t>
    </rPh>
    <rPh sb="47" eb="48">
      <t>ニチ</t>
    </rPh>
    <rPh sb="51" eb="52">
      <t>ガツ</t>
    </rPh>
    <rPh sb="54" eb="55">
      <t>ニチ</t>
    </rPh>
    <rPh sb="62" eb="63">
      <t>ガツ</t>
    </rPh>
    <rPh sb="65" eb="66">
      <t>ニチ</t>
    </rPh>
    <phoneticPr fontId="1"/>
  </si>
  <si>
    <t>平成28年4月30日
5月3１日
6月30日
7月29日
8月31日
9月30日
10月31日
11月30日
12月28日
平成29年1月27日
2月27日
3月27日</t>
    <rPh sb="6" eb="7">
      <t>ガツ</t>
    </rPh>
    <rPh sb="9" eb="10">
      <t>ニチ</t>
    </rPh>
    <rPh sb="12" eb="13">
      <t>ガツ</t>
    </rPh>
    <rPh sb="15" eb="16">
      <t>ニチ</t>
    </rPh>
    <rPh sb="18" eb="19">
      <t>ガツ</t>
    </rPh>
    <rPh sb="21" eb="22">
      <t>ニチ</t>
    </rPh>
    <rPh sb="24" eb="25">
      <t>ガツ</t>
    </rPh>
    <rPh sb="27" eb="28">
      <t>ニチ</t>
    </rPh>
    <rPh sb="30" eb="31">
      <t>ガツ</t>
    </rPh>
    <rPh sb="33" eb="34">
      <t>ニチ</t>
    </rPh>
    <rPh sb="36" eb="37">
      <t>ガツ</t>
    </rPh>
    <rPh sb="39" eb="40">
      <t>ニチ</t>
    </rPh>
    <rPh sb="43" eb="44">
      <t>ガツ</t>
    </rPh>
    <rPh sb="46" eb="47">
      <t>ニチ</t>
    </rPh>
    <rPh sb="50" eb="51">
      <t>ガツ</t>
    </rPh>
    <rPh sb="53" eb="54">
      <t>ニチ</t>
    </rPh>
    <rPh sb="57" eb="58">
      <t>ガツ</t>
    </rPh>
    <rPh sb="60" eb="61">
      <t>ニチ</t>
    </rPh>
    <rPh sb="68" eb="69">
      <t>ガツ</t>
    </rPh>
    <rPh sb="71" eb="72">
      <t>ニチ</t>
    </rPh>
    <rPh sb="74" eb="75">
      <t>ガツ</t>
    </rPh>
    <rPh sb="77" eb="78">
      <t>ニチ</t>
    </rPh>
    <rPh sb="80" eb="81">
      <t>ガツ</t>
    </rPh>
    <rPh sb="83" eb="84">
      <t>ニチ</t>
    </rPh>
    <phoneticPr fontId="1"/>
  </si>
  <si>
    <t>平成28年4月28日
5月31日
6月30日
8月31日
9月30日
11月30日
平成29年2月28日
3月31日</t>
    <rPh sb="6" eb="7">
      <t>ツキ</t>
    </rPh>
    <rPh sb="9" eb="10">
      <t>ニチ</t>
    </rPh>
    <rPh sb="12" eb="13">
      <t>ツキ</t>
    </rPh>
    <rPh sb="15" eb="16">
      <t>ニチ</t>
    </rPh>
    <rPh sb="18" eb="19">
      <t>ツキ</t>
    </rPh>
    <rPh sb="21" eb="22">
      <t>ニチ</t>
    </rPh>
    <rPh sb="24" eb="25">
      <t>ガツ</t>
    </rPh>
    <rPh sb="27" eb="28">
      <t>ニチ</t>
    </rPh>
    <rPh sb="30" eb="31">
      <t>ガツ</t>
    </rPh>
    <rPh sb="33" eb="34">
      <t>ニチ</t>
    </rPh>
    <rPh sb="37" eb="38">
      <t>ガツ</t>
    </rPh>
    <rPh sb="40" eb="41">
      <t>ニチ</t>
    </rPh>
    <rPh sb="42" eb="44">
      <t>ヘイセイ</t>
    </rPh>
    <rPh sb="46" eb="47">
      <t>ネン</t>
    </rPh>
    <rPh sb="48" eb="49">
      <t>ガツ</t>
    </rPh>
    <rPh sb="51" eb="52">
      <t>ニチ</t>
    </rPh>
    <rPh sb="54" eb="55">
      <t>ガツ</t>
    </rPh>
    <rPh sb="57" eb="58">
      <t>ニチ</t>
    </rPh>
    <phoneticPr fontId="1"/>
  </si>
  <si>
    <t>平成28年7月29日
8月31日
9月30日
10月31日
平成29年1月31日</t>
    <rPh sb="6" eb="7">
      <t>ガツ</t>
    </rPh>
    <rPh sb="9" eb="10">
      <t>ニチ</t>
    </rPh>
    <rPh sb="12" eb="13">
      <t>ガツ</t>
    </rPh>
    <rPh sb="15" eb="16">
      <t>ニチ</t>
    </rPh>
    <rPh sb="18" eb="19">
      <t>ガツ</t>
    </rPh>
    <rPh sb="21" eb="22">
      <t>ニチ</t>
    </rPh>
    <rPh sb="25" eb="26">
      <t>ガツ</t>
    </rPh>
    <rPh sb="28" eb="29">
      <t>ニチ</t>
    </rPh>
    <rPh sb="36" eb="37">
      <t>ガツ</t>
    </rPh>
    <rPh sb="39" eb="40">
      <t>ニチ</t>
    </rPh>
    <phoneticPr fontId="15"/>
  </si>
  <si>
    <t>平成28年10月31日
11月30日
12月28日
平成29年2月28日
3月31日</t>
    <rPh sb="7" eb="8">
      <t>ガツ</t>
    </rPh>
    <rPh sb="10" eb="11">
      <t>ニチ</t>
    </rPh>
    <rPh sb="14" eb="15">
      <t>ガツ</t>
    </rPh>
    <rPh sb="17" eb="18">
      <t>ニチ</t>
    </rPh>
    <rPh sb="21" eb="22">
      <t>ガツ</t>
    </rPh>
    <rPh sb="24" eb="25">
      <t>ニチ</t>
    </rPh>
    <rPh sb="32" eb="33">
      <t>ガツ</t>
    </rPh>
    <rPh sb="35" eb="36">
      <t>ニチ</t>
    </rPh>
    <rPh sb="38" eb="39">
      <t>ガツ</t>
    </rPh>
    <rPh sb="41" eb="42">
      <t>ニチ</t>
    </rPh>
    <phoneticPr fontId="1"/>
  </si>
  <si>
    <t>平成28年12月1日
平成29年2月27日</t>
    <rPh sb="7" eb="8">
      <t>ガツ</t>
    </rPh>
    <rPh sb="9" eb="10">
      <t>ニチ</t>
    </rPh>
    <rPh sb="17" eb="18">
      <t>ガツ</t>
    </rPh>
    <rPh sb="20" eb="21">
      <t>ニチ</t>
    </rPh>
    <phoneticPr fontId="1"/>
  </si>
  <si>
    <t>平成28年6月30日
7月29日
9月16日
10月31日
12月28日
平成29年1月31日</t>
    <rPh sb="6" eb="7">
      <t>ガツ</t>
    </rPh>
    <rPh sb="9" eb="10">
      <t>ニチ</t>
    </rPh>
    <rPh sb="12" eb="13">
      <t>ガツ</t>
    </rPh>
    <rPh sb="15" eb="16">
      <t>ニチ</t>
    </rPh>
    <rPh sb="18" eb="19">
      <t>ガツ</t>
    </rPh>
    <rPh sb="21" eb="22">
      <t>ニチ</t>
    </rPh>
    <rPh sb="25" eb="26">
      <t>ガツ</t>
    </rPh>
    <rPh sb="28" eb="29">
      <t>ニチ</t>
    </rPh>
    <rPh sb="32" eb="33">
      <t>ガツ</t>
    </rPh>
    <rPh sb="35" eb="36">
      <t>ニチ</t>
    </rPh>
    <rPh sb="43" eb="44">
      <t>ガツ</t>
    </rPh>
    <rPh sb="46" eb="47">
      <t>ニチ</t>
    </rPh>
    <phoneticPr fontId="1"/>
  </si>
  <si>
    <t>平成28年4月30日
平成28年5月31日
平成28年6月30日
平成28年7月31日
平成28年8月31日
平成28年9月30日
平成28年10月31日
平成28年11月30日
平成28年12月31日
平成29年1月31日
平成29年2月28日
平成29年3月31日</t>
    <rPh sb="6" eb="7">
      <t>ガツ</t>
    </rPh>
    <rPh sb="9" eb="10">
      <t>ニチ</t>
    </rPh>
    <rPh sb="17" eb="18">
      <t>ガツ</t>
    </rPh>
    <rPh sb="20" eb="21">
      <t>ニチ</t>
    </rPh>
    <rPh sb="28" eb="29">
      <t>ガツ</t>
    </rPh>
    <rPh sb="31" eb="32">
      <t>ニチ</t>
    </rPh>
    <rPh sb="39" eb="40">
      <t>ガツ</t>
    </rPh>
    <rPh sb="42" eb="43">
      <t>ニチ</t>
    </rPh>
    <rPh sb="50" eb="51">
      <t>ガツ</t>
    </rPh>
    <rPh sb="53" eb="54">
      <t>ニチ</t>
    </rPh>
    <rPh sb="61" eb="62">
      <t>ガツ</t>
    </rPh>
    <rPh sb="64" eb="65">
      <t>ニチ</t>
    </rPh>
    <rPh sb="73" eb="74">
      <t>ガツ</t>
    </rPh>
    <rPh sb="76" eb="77">
      <t>ニチ</t>
    </rPh>
    <rPh sb="85" eb="86">
      <t>ガツ</t>
    </rPh>
    <rPh sb="88" eb="89">
      <t>ニチ</t>
    </rPh>
    <rPh sb="97" eb="98">
      <t>ガツ</t>
    </rPh>
    <rPh sb="100" eb="101">
      <t>ニチ</t>
    </rPh>
    <rPh sb="108" eb="109">
      <t>ガツ</t>
    </rPh>
    <rPh sb="111" eb="112">
      <t>ニチ</t>
    </rPh>
    <rPh sb="119" eb="120">
      <t>ガツ</t>
    </rPh>
    <rPh sb="122" eb="123">
      <t>ニチ</t>
    </rPh>
    <rPh sb="130" eb="131">
      <t>ガツ</t>
    </rPh>
    <rPh sb="133" eb="134">
      <t>ニチ</t>
    </rPh>
    <phoneticPr fontId="1"/>
  </si>
  <si>
    <t>平成28年7月19日
平成28年8月10日
平成28年12月16日</t>
    <rPh sb="6" eb="7">
      <t>ガツ</t>
    </rPh>
    <rPh sb="9" eb="10">
      <t>ニチ</t>
    </rPh>
    <rPh sb="17" eb="18">
      <t>ガツ</t>
    </rPh>
    <rPh sb="20" eb="21">
      <t>ニチ</t>
    </rPh>
    <rPh sb="29" eb="30">
      <t>ガツ</t>
    </rPh>
    <rPh sb="32" eb="33">
      <t>ニチ</t>
    </rPh>
    <phoneticPr fontId="1"/>
  </si>
  <si>
    <t>一口10,000</t>
    <rPh sb="0" eb="2">
      <t>ヒトクチ</t>
    </rPh>
    <phoneticPr fontId="1"/>
  </si>
  <si>
    <t>一口12,000</t>
    <rPh sb="0" eb="2">
      <t>ヒトクチ</t>
    </rPh>
    <phoneticPr fontId="1"/>
  </si>
  <si>
    <t>一口6,900</t>
    <rPh sb="0" eb="2">
      <t>ヒトクチ</t>
    </rPh>
    <phoneticPr fontId="1"/>
  </si>
  <si>
    <t>一口12,500</t>
    <rPh sb="0" eb="2">
      <t>ヒトクチ</t>
    </rPh>
    <phoneticPr fontId="1"/>
  </si>
  <si>
    <t>平成28年10月28日
平成28年12月15日
平成29年3月21日
平成29年3月28日</t>
    <rPh sb="0" eb="2">
      <t>ヘイセイ</t>
    </rPh>
    <rPh sb="4" eb="5">
      <t>ネン</t>
    </rPh>
    <rPh sb="7" eb="8">
      <t>ガツ</t>
    </rPh>
    <rPh sb="10" eb="11">
      <t>ニチ</t>
    </rPh>
    <rPh sb="12" eb="14">
      <t>ヘイセイ</t>
    </rPh>
    <rPh sb="16" eb="17">
      <t>ネン</t>
    </rPh>
    <rPh sb="19" eb="20">
      <t>ガツ</t>
    </rPh>
    <rPh sb="22" eb="23">
      <t>ニチ</t>
    </rPh>
    <rPh sb="24" eb="26">
      <t>ヘイセイ</t>
    </rPh>
    <rPh sb="28" eb="29">
      <t>ネン</t>
    </rPh>
    <rPh sb="30" eb="31">
      <t>ガツ</t>
    </rPh>
    <rPh sb="33" eb="34">
      <t>ニチ</t>
    </rPh>
    <rPh sb="35" eb="37">
      <t>ヘイセイ</t>
    </rPh>
    <rPh sb="39" eb="40">
      <t>ネン</t>
    </rPh>
    <rPh sb="41" eb="42">
      <t>ガツ</t>
    </rPh>
    <rPh sb="44" eb="45">
      <t>ニチ</t>
    </rPh>
    <phoneticPr fontId="1"/>
  </si>
  <si>
    <t>法人1口:25,000</t>
    <rPh sb="0" eb="2">
      <t>ホウジン</t>
    </rPh>
    <rPh sb="3" eb="4">
      <t>クチ</t>
    </rPh>
    <phoneticPr fontId="1"/>
  </si>
  <si>
    <t>1会員:100,000</t>
    <rPh sb="1" eb="3">
      <t>カイイン</t>
    </rPh>
    <phoneticPr fontId="1"/>
  </si>
  <si>
    <t>団体1口:200,000</t>
    <rPh sb="0" eb="2">
      <t>ダンタイ</t>
    </rPh>
    <rPh sb="3" eb="4">
      <t>クチ</t>
    </rPh>
    <phoneticPr fontId="1"/>
  </si>
  <si>
    <t>一口100000</t>
    <rPh sb="0" eb="2">
      <t>ヒトクチ</t>
    </rPh>
    <phoneticPr fontId="1"/>
  </si>
  <si>
    <t>一口200000</t>
    <rPh sb="0" eb="2">
      <t>ヒトクチ</t>
    </rPh>
    <phoneticPr fontId="1"/>
  </si>
  <si>
    <t>当該団体の会員にならなければ得られない情報収集等ができるため。
（支出額の根拠）会費規則により、「法人会員で2名以上登録する場合には2人目から1人あたり6万円を増額する」とされており、当機構は監事2名を登録している。</t>
    <rPh sb="0" eb="2">
      <t>トウガイ</t>
    </rPh>
    <rPh sb="2" eb="4">
      <t>ダンタイ</t>
    </rPh>
    <rPh sb="5" eb="7">
      <t>カイイン</t>
    </rPh>
    <rPh sb="14" eb="15">
      <t>エ</t>
    </rPh>
    <rPh sb="19" eb="21">
      <t>ジョウホウ</t>
    </rPh>
    <rPh sb="21" eb="24">
      <t>シュウシュウナド</t>
    </rPh>
    <phoneticPr fontId="1"/>
  </si>
  <si>
    <t>一口60,000</t>
    <phoneticPr fontId="1"/>
  </si>
  <si>
    <t>一口972,000</t>
    <rPh sb="0" eb="2">
      <t>ヒトクチ</t>
    </rPh>
    <phoneticPr fontId="1"/>
  </si>
  <si>
    <t>一口15,000</t>
    <rPh sb="0" eb="2">
      <t>ヒトクチ</t>
    </rPh>
    <phoneticPr fontId="1"/>
  </si>
  <si>
    <t>一口11,000</t>
    <rPh sb="0" eb="2">
      <t>ヒトクチ</t>
    </rPh>
    <phoneticPr fontId="1"/>
  </si>
  <si>
    <t>一口9,000</t>
    <phoneticPr fontId="1"/>
  </si>
  <si>
    <t>一口25,000</t>
    <phoneticPr fontId="1"/>
  </si>
  <si>
    <t>一口100,000</t>
    <phoneticPr fontId="1"/>
  </si>
  <si>
    <t>一口6,000</t>
    <phoneticPr fontId="1"/>
  </si>
  <si>
    <t>一口14,000</t>
    <phoneticPr fontId="1"/>
  </si>
  <si>
    <t>一口2,000</t>
    <phoneticPr fontId="1"/>
  </si>
  <si>
    <t>一口15,000</t>
    <phoneticPr fontId="1"/>
  </si>
  <si>
    <t>一口96,000</t>
    <phoneticPr fontId="1"/>
  </si>
  <si>
    <t>一口50,000</t>
    <phoneticPr fontId="1"/>
  </si>
  <si>
    <t>団体：100,000
個人：10,000</t>
    <rPh sb="0" eb="2">
      <t>ダンタイ</t>
    </rPh>
    <rPh sb="11" eb="13">
      <t>コジン</t>
    </rPh>
    <phoneticPr fontId="1"/>
  </si>
  <si>
    <t>50,000　＋　α
（α：1床×500）</t>
    <rPh sb="15" eb="16">
      <t>ユカ</t>
    </rPh>
    <phoneticPr fontId="1"/>
  </si>
  <si>
    <t xml:space="preserve">
病院・診療所の開設者、管理者およびそれに準ずる会員（①） ：126,000
①および③以外の会員（②）：82,000
医師法に基づく研修医（③）：39,000
②のうち日本医師会医師賠償責任保険加入の除外を申請した会員：28,000
③のうち日本医師会医師賠償責任保険加入の除外を申請した会員：6,000</t>
    <rPh sb="1" eb="3">
      <t>ビョウイン</t>
    </rPh>
    <phoneticPr fontId="1"/>
  </si>
  <si>
    <t>一口64,800</t>
    <phoneticPr fontId="1"/>
  </si>
  <si>
    <t>一口10,000</t>
    <phoneticPr fontId="1"/>
  </si>
  <si>
    <t>一口140,00</t>
    <phoneticPr fontId="1"/>
  </si>
  <si>
    <t>一口200,000</t>
    <phoneticPr fontId="1"/>
  </si>
  <si>
    <t>A（医師）：10,000
B（医師以外）：6,000
C（施設）：30,000</t>
    <rPh sb="2" eb="4">
      <t>イシ</t>
    </rPh>
    <rPh sb="15" eb="17">
      <t>イシ</t>
    </rPh>
    <rPh sb="17" eb="19">
      <t>イガイ</t>
    </rPh>
    <rPh sb="29" eb="31">
      <t>シセツ</t>
    </rPh>
    <phoneticPr fontId="1"/>
  </si>
  <si>
    <t>一口18,000</t>
    <phoneticPr fontId="1"/>
  </si>
  <si>
    <t>-</t>
    <phoneticPr fontId="15"/>
  </si>
  <si>
    <t>一口60,000</t>
    <phoneticPr fontId="1"/>
  </si>
  <si>
    <t>一口500,000</t>
    <phoneticPr fontId="1"/>
  </si>
  <si>
    <t>一口600,000</t>
    <phoneticPr fontId="1"/>
  </si>
  <si>
    <t>医療の質の向上及び地域医療連携の促進に係る医療情報収集に必要なため</t>
    <phoneticPr fontId="15"/>
  </si>
  <si>
    <t>平成28年4月1日
4月4日
4月12日
4月15日
4月20日
4月21日
4月25日
4月27日
4月28日
4月30日
5月6日
5月9日
5月17日
5月20日
5月24日
5月25日
5月26日
5月30日
6月1日
6月15日
6月29日
6月30日
7月1日
7月4日
7月19日
7月28日
7月29日
8月31日
12月28日
平成29年3月21日
3月31日</t>
    <rPh sb="0" eb="2">
      <t>ヘイセイ</t>
    </rPh>
    <rPh sb="4" eb="5">
      <t>ネン</t>
    </rPh>
    <rPh sb="6" eb="7">
      <t>ツキ</t>
    </rPh>
    <rPh sb="8" eb="9">
      <t>ニチ</t>
    </rPh>
    <rPh sb="11" eb="12">
      <t>ツキ</t>
    </rPh>
    <rPh sb="13" eb="14">
      <t>ニチ</t>
    </rPh>
    <rPh sb="16" eb="17">
      <t>ツキ</t>
    </rPh>
    <rPh sb="19" eb="20">
      <t>ニチ</t>
    </rPh>
    <rPh sb="22" eb="23">
      <t>ツキ</t>
    </rPh>
    <rPh sb="25" eb="26">
      <t>ニチ</t>
    </rPh>
    <rPh sb="28" eb="29">
      <t>ツキ</t>
    </rPh>
    <rPh sb="31" eb="32">
      <t>ニチ</t>
    </rPh>
    <rPh sb="34" eb="35">
      <t>ツキ</t>
    </rPh>
    <rPh sb="37" eb="38">
      <t>ニチ</t>
    </rPh>
    <rPh sb="40" eb="41">
      <t>ツキ</t>
    </rPh>
    <rPh sb="43" eb="44">
      <t>ニチ</t>
    </rPh>
    <rPh sb="46" eb="47">
      <t>ツキ</t>
    </rPh>
    <rPh sb="49" eb="50">
      <t>ニチ</t>
    </rPh>
    <rPh sb="52" eb="53">
      <t>ツキ</t>
    </rPh>
    <rPh sb="55" eb="56">
      <t>ニチ</t>
    </rPh>
    <rPh sb="58" eb="59">
      <t>ツキ</t>
    </rPh>
    <rPh sb="61" eb="62">
      <t>ニチ</t>
    </rPh>
    <rPh sb="64" eb="65">
      <t>ツキ</t>
    </rPh>
    <rPh sb="66" eb="67">
      <t>ニチ</t>
    </rPh>
    <rPh sb="69" eb="70">
      <t>ツキ</t>
    </rPh>
    <rPh sb="71" eb="72">
      <t>ニチ</t>
    </rPh>
    <rPh sb="74" eb="75">
      <t>ツキ</t>
    </rPh>
    <rPh sb="77" eb="78">
      <t>ニチ</t>
    </rPh>
    <rPh sb="80" eb="81">
      <t>ツキ</t>
    </rPh>
    <rPh sb="83" eb="84">
      <t>ニチ</t>
    </rPh>
    <rPh sb="86" eb="87">
      <t>ツキ</t>
    </rPh>
    <rPh sb="89" eb="90">
      <t>ニチ</t>
    </rPh>
    <rPh sb="92" eb="93">
      <t>ツキ</t>
    </rPh>
    <rPh sb="95" eb="96">
      <t>ニチ</t>
    </rPh>
    <rPh sb="98" eb="99">
      <t>ツキ</t>
    </rPh>
    <rPh sb="101" eb="102">
      <t>ニチ</t>
    </rPh>
    <rPh sb="104" eb="105">
      <t>ツキ</t>
    </rPh>
    <rPh sb="107" eb="108">
      <t>ニチ</t>
    </rPh>
    <rPh sb="110" eb="111">
      <t>ツキ</t>
    </rPh>
    <rPh sb="112" eb="113">
      <t>ニチ</t>
    </rPh>
    <rPh sb="115" eb="116">
      <t>ツキ</t>
    </rPh>
    <rPh sb="118" eb="119">
      <t>ニチ</t>
    </rPh>
    <rPh sb="121" eb="122">
      <t>ツキ</t>
    </rPh>
    <rPh sb="124" eb="125">
      <t>ニチ</t>
    </rPh>
    <rPh sb="127" eb="128">
      <t>ツキ</t>
    </rPh>
    <rPh sb="130" eb="131">
      <t>ニチ</t>
    </rPh>
    <rPh sb="133" eb="134">
      <t>ツキ</t>
    </rPh>
    <rPh sb="135" eb="136">
      <t>ニチ</t>
    </rPh>
    <rPh sb="138" eb="139">
      <t>ツキ</t>
    </rPh>
    <rPh sb="140" eb="141">
      <t>ニチ</t>
    </rPh>
    <rPh sb="143" eb="144">
      <t>ツキ</t>
    </rPh>
    <rPh sb="146" eb="147">
      <t>ニチ</t>
    </rPh>
    <rPh sb="149" eb="150">
      <t>ツキ</t>
    </rPh>
    <rPh sb="152" eb="153">
      <t>ニチ</t>
    </rPh>
    <rPh sb="155" eb="156">
      <t>ツキ</t>
    </rPh>
    <rPh sb="158" eb="159">
      <t>ニチ</t>
    </rPh>
    <rPh sb="161" eb="162">
      <t>ツキ</t>
    </rPh>
    <rPh sb="164" eb="165">
      <t>ニチ</t>
    </rPh>
    <rPh sb="168" eb="169">
      <t>ツキ</t>
    </rPh>
    <rPh sb="171" eb="172">
      <t>ニチ</t>
    </rPh>
    <rPh sb="173" eb="175">
      <t>ヘイセイ</t>
    </rPh>
    <rPh sb="177" eb="178">
      <t>ネン</t>
    </rPh>
    <rPh sb="179" eb="180">
      <t>ツキ</t>
    </rPh>
    <rPh sb="182" eb="183">
      <t>ニチ</t>
    </rPh>
    <rPh sb="185" eb="186">
      <t>ツキ</t>
    </rPh>
    <rPh sb="188" eb="189">
      <t>ニチ</t>
    </rPh>
    <phoneticPr fontId="1"/>
  </si>
  <si>
    <t>国際対癌連合日本委員会で定められている分担金の為</t>
    <phoneticPr fontId="15"/>
  </si>
  <si>
    <t>平成29年1月31日
　　　　　　2月28日</t>
    <rPh sb="0" eb="2">
      <t>ヘイセイ</t>
    </rPh>
    <rPh sb="4" eb="5">
      <t>ネン</t>
    </rPh>
    <rPh sb="6" eb="7">
      <t>ガツ</t>
    </rPh>
    <rPh sb="9" eb="10">
      <t>ニチ</t>
    </rPh>
    <rPh sb="18" eb="19">
      <t>ガツ</t>
    </rPh>
    <rPh sb="21" eb="22">
      <t>ニチ</t>
    </rPh>
    <phoneticPr fontId="1"/>
  </si>
  <si>
    <t>平成29年３月31日
　　　　</t>
    <rPh sb="0" eb="2">
      <t>ヘイセイ</t>
    </rPh>
    <rPh sb="4" eb="5">
      <t>ネン</t>
    </rPh>
    <rPh sb="6" eb="7">
      <t>ガツ</t>
    </rPh>
    <rPh sb="9" eb="10">
      <t>ニチ</t>
    </rPh>
    <phoneticPr fontId="1"/>
  </si>
  <si>
    <t xml:space="preserve">平成29年２月28日
</t>
    <rPh sb="0" eb="2">
      <t>ヘイセイ</t>
    </rPh>
    <rPh sb="4" eb="5">
      <t>ネン</t>
    </rPh>
    <rPh sb="6" eb="7">
      <t>ガツ</t>
    </rPh>
    <rPh sb="9" eb="10">
      <t>ニチ</t>
    </rPh>
    <phoneticPr fontId="1"/>
  </si>
  <si>
    <t xml:space="preserve">平成29年１月31日
</t>
    <rPh sb="0" eb="2">
      <t>ヘイセイ</t>
    </rPh>
    <rPh sb="4" eb="5">
      <t>ネン</t>
    </rPh>
    <rPh sb="6" eb="7">
      <t>ガツ</t>
    </rPh>
    <rPh sb="9" eb="10">
      <t>ニチ</t>
    </rPh>
    <phoneticPr fontId="1"/>
  </si>
  <si>
    <t>患者安全の推進に必要な為</t>
    <phoneticPr fontId="15"/>
  </si>
  <si>
    <t>-</t>
    <phoneticPr fontId="15"/>
  </si>
  <si>
    <t>-</t>
    <phoneticPr fontId="1"/>
  </si>
  <si>
    <t>医療の質の向上及び地域医療連携の促進に係る医療情報収集に必要なため</t>
    <phoneticPr fontId="1"/>
  </si>
  <si>
    <t>診療時における急性中毒等の情報収集を速やかに行う事ができるため。</t>
    <phoneticPr fontId="15"/>
  </si>
  <si>
    <t>-</t>
    <phoneticPr fontId="15"/>
  </si>
  <si>
    <t>　日本証券アナリスト協会は、証券分析技術の向上、普及および証券分析業務に従事する者の育成を図ることにより、証券価格の円滑な形成と証券投資の健全化に資し、もって日本経済の発展に寄与することを目的とした公益社団法人である。
　その協会が付与する証券アナリストの資格は、資金運用を行う分野等においては、唯一の公的な資格である。また、当法人においては、中期目標で指示されている「専門性の向上」を図る上で、必要不可欠な存在であるため、その趣旨に賛同し、賛助会員になったところである。
　賛助会員になることにより、アナリスト通信教育講座の受講料が割引になるほか、機関誌の無償提供や資産運用に関する最新情報のセミナー・講演会（有料）の内容をインターネット上で視聴（無償）できるなど、メリットを享受できるとともに専門性の向上につながることとなる。</t>
    <phoneticPr fontId="1"/>
  </si>
  <si>
    <t>1名： 100,000</t>
    <rPh sb="1" eb="2">
      <t>メイ</t>
    </rPh>
    <phoneticPr fontId="1"/>
  </si>
  <si>
    <t>1名：100，000円
2名以上＊1人当たり
60，000円加算</t>
  </si>
  <si>
    <t>法人賛助会員継続加入に係る年会費として。</t>
  </si>
  <si>
    <t>独立行政法人日本貿易保険</t>
    <rPh sb="0" eb="6">
      <t>ドクリツギョウセイホウジン</t>
    </rPh>
    <rPh sb="6" eb="12">
      <t>ニホンボウエキホケン</t>
    </rPh>
    <phoneticPr fontId="1"/>
  </si>
  <si>
    <t>200,000
(支出先法人が定める会費の最低限の金額)</t>
    <phoneticPr fontId="1"/>
  </si>
  <si>
    <t>1人目　100,000
2人目以降　60,000</t>
    <rPh sb="0" eb="2">
      <t>ヒトリ</t>
    </rPh>
    <rPh sb="2" eb="3">
      <t>メ</t>
    </rPh>
    <rPh sb="13" eb="14">
      <t>ニン</t>
    </rPh>
    <rPh sb="14" eb="15">
      <t>メ</t>
    </rPh>
    <rPh sb="15" eb="17">
      <t>イコウ</t>
    </rPh>
    <phoneticPr fontId="1"/>
  </si>
  <si>
    <t>20,000
(支出先法人が定める会費の最低限の金額)</t>
    <phoneticPr fontId="1"/>
  </si>
  <si>
    <t>国認定</t>
    <phoneticPr fontId="1"/>
  </si>
  <si>
    <t>一口25,000</t>
    <rPh sb="0" eb="2">
      <t>ヒトクチ</t>
    </rPh>
    <phoneticPr fontId="15"/>
  </si>
  <si>
    <t>一口9000</t>
    <rPh sb="0" eb="2">
      <t>ヒトクチ</t>
    </rPh>
    <phoneticPr fontId="1"/>
  </si>
  <si>
    <t>ゼーラム2016購入費用
（貿易保険引受のための関税コード（貨物コード）の情報入手のための購入費用）</t>
    <rPh sb="8" eb="10">
      <t>コウニュウ</t>
    </rPh>
    <rPh sb="10" eb="12">
      <t>ヒヨウ</t>
    </rPh>
    <rPh sb="14" eb="16">
      <t>ボウエキ</t>
    </rPh>
    <rPh sb="16" eb="18">
      <t>ホケン</t>
    </rPh>
    <rPh sb="18" eb="20">
      <t>ヒキウケ</t>
    </rPh>
    <rPh sb="24" eb="26">
      <t>カンゼイ</t>
    </rPh>
    <rPh sb="30" eb="32">
      <t>カモツ</t>
    </rPh>
    <rPh sb="37" eb="39">
      <t>ジョウホウ</t>
    </rPh>
    <rPh sb="39" eb="41">
      <t>ニュウシュ</t>
    </rPh>
    <rPh sb="45" eb="47">
      <t>コウニュウ</t>
    </rPh>
    <rPh sb="47" eb="49">
      <t>ヒヨウ</t>
    </rPh>
    <phoneticPr fontId="15"/>
  </si>
  <si>
    <t>一口　300,000</t>
    <rPh sb="0" eb="2">
      <t>ヒトクチ</t>
    </rPh>
    <phoneticPr fontId="1"/>
  </si>
  <si>
    <t>支出日平成29年4月26日
支出決定日平成28年6月28日</t>
    <rPh sb="0" eb="2">
      <t>シシュツ</t>
    </rPh>
    <rPh sb="2" eb="3">
      <t>ビ</t>
    </rPh>
    <rPh sb="14" eb="16">
      <t>シシュツ</t>
    </rPh>
    <rPh sb="16" eb="19">
      <t>ケッテイビ</t>
    </rPh>
    <phoneticPr fontId="15"/>
  </si>
  <si>
    <t>一名あたり100,000</t>
    <rPh sb="0" eb="1">
      <t>イチ</t>
    </rPh>
    <rPh sb="1" eb="2">
      <t>メイ</t>
    </rPh>
    <phoneticPr fontId="1"/>
  </si>
  <si>
    <t>独立行政法人日本芸術文化振興会</t>
    <rPh sb="0" eb="2">
      <t>ドクリツ</t>
    </rPh>
    <rPh sb="2" eb="4">
      <t>ギョウセイ</t>
    </rPh>
    <rPh sb="4" eb="6">
      <t>ホウジン</t>
    </rPh>
    <rPh sb="6" eb="8">
      <t>ニホン</t>
    </rPh>
    <rPh sb="8" eb="10">
      <t>ゲイジュツ</t>
    </rPh>
    <rPh sb="10" eb="12">
      <t>ブンカ</t>
    </rPh>
    <rPh sb="12" eb="15">
      <t>シンコウカイ</t>
    </rPh>
    <phoneticPr fontId="1"/>
  </si>
  <si>
    <t>公益社団法人　教育演劇研究協会</t>
  </si>
  <si>
    <t>芸術文化振興基金助成金　（「小規模小学校巡回公演」に対して)</t>
  </si>
  <si>
    <t>独立行政法人日本芸術文化振興会</t>
    <rPh sb="0" eb="2">
      <t>ドクリツ</t>
    </rPh>
    <rPh sb="2" eb="4">
      <t>ギョウセイ</t>
    </rPh>
    <rPh sb="4" eb="6">
      <t>ホウジン</t>
    </rPh>
    <rPh sb="6" eb="15">
      <t>ニホンゲイジュツブンカシンコウカイ</t>
    </rPh>
    <phoneticPr fontId="1"/>
  </si>
  <si>
    <t>公益財団法人　すぎのこ芸術文化振興会</t>
  </si>
  <si>
    <t>芸術文化振興基金助成金　（「「ももたろう」全国巡回公演」に対して)</t>
  </si>
  <si>
    <t>公益財団法人　アルカディア音楽芸術財団</t>
  </si>
  <si>
    <t>芸術文化振興基金助成金　（「第35回アルカディア定期演奏会」に対して)</t>
  </si>
  <si>
    <t>公益財団法人　サントリー芸術財団</t>
  </si>
  <si>
    <t>芸術文化振興基金助成金　（「サントリー芸術財団コンサート　作曲家の個展Ⅱ　2016」に対して)</t>
  </si>
  <si>
    <t>公益財団法人　ニッセイ文化振興財団</t>
  </si>
  <si>
    <t>芸術文化振興基金助成金　（「ニッセイ名作シリーズ2016/NISSAY OPERA2016　オペラ　「後宮からの逃走」」に対して)</t>
  </si>
  <si>
    <t>芸術文化振興基金助成金　（「サントリー芸術財団サマーフェスティバル2016」に対して)</t>
    <phoneticPr fontId="15"/>
  </si>
  <si>
    <t>公益財団法人　大槻能楽堂</t>
  </si>
  <si>
    <t>芸術文化振興基金助成金　（「大槻能楽堂自主公演能　ナイトシアター　上町塾」に対して)</t>
  </si>
  <si>
    <t>公益社団法人　当道音楽会</t>
  </si>
  <si>
    <t>芸術文化振興基金助成金　（「第135回　定期演奏会」に対して)</t>
  </si>
  <si>
    <t>公益財団法人　現代人形劇センター</t>
    <phoneticPr fontId="15"/>
  </si>
  <si>
    <t>芸術文化振興基金助成金　（「「森と夜と世界の果てへの旅」四国・北海道公演」に対して)</t>
  </si>
  <si>
    <t>公益財団法人　ＮＨＫ交響楽団</t>
    <phoneticPr fontId="15"/>
  </si>
  <si>
    <t>芸術文化振興基金助成金　（「Music Tomorrow 2016」に対して)</t>
  </si>
  <si>
    <t>公益財団法人　東京オペラシティ文化財団</t>
  </si>
  <si>
    <t>芸術文化振興基金助成金　（「武満徹オーケストラ・コンサート」に対して)</t>
  </si>
  <si>
    <t>公益財団法人　パシフィック・ミュージック・フェスティバル組織委員会</t>
  </si>
  <si>
    <t>芸術文化振興基金助成金　（「パシフィック・ミュージック・フェスティバル（PMF）2016」に対して)</t>
  </si>
  <si>
    <t>公益社団法人　アンサンブル神戸</t>
  </si>
  <si>
    <t>芸術文化振興基金助成金　（「第45回定期演奏会」に対して)</t>
  </si>
  <si>
    <t>芸術文化振興基金助成金　（「ニッセイ名作シリーズ2016/NISSAY OPERA2016　オペラ　「セビリアの理髪師」」に対して)</t>
  </si>
  <si>
    <t>公益財団法人　サイトウ・キネン財団</t>
  </si>
  <si>
    <t>芸術文化振興基金助成金　（「2016セイジ・オザワ　松本フェスティバル　若手音楽家・青少年育成事業」に対して)</t>
  </si>
  <si>
    <t>芸術文化振興基金助成金　（「コンポージアム2016」に対して)</t>
  </si>
  <si>
    <t>公益財団法人　井上バレエ団</t>
  </si>
  <si>
    <t>芸術文化振興基金助成金　（「アネックスシアター　次世代への架け橋　vol.4」に対して)</t>
  </si>
  <si>
    <t>芸術文化振興基金助成金　（「札幌美術展　柿﨑熙展」に対して)</t>
  </si>
  <si>
    <t>公益社団法人　日本劇団協議会</t>
  </si>
  <si>
    <t>芸術文化振興基金助成金　（「高校生のための巡回公演」に対して)</t>
  </si>
  <si>
    <t>公益社団法人　日本児童青少年演劇協会</t>
  </si>
  <si>
    <t>芸術文化振興基金助成金　（「児童青少年演劇地方巡回公演」に対して)</t>
  </si>
  <si>
    <t>公益財団法人　アフィニス文化財団</t>
  </si>
  <si>
    <t>芸術文化振興基金助成金　（「アフィニス夏の音楽祭2016山形」に対して)</t>
  </si>
  <si>
    <t>公益財団法人　ジェスク音楽文化振興会</t>
  </si>
  <si>
    <t>芸術文化振興基金助成金　（「第37回　霧島国際音楽祭　2016」に対して)</t>
  </si>
  <si>
    <t>公益財団法人　文楽協会</t>
  </si>
  <si>
    <t>芸術文化振興基金助成金　（「文楽地方公演　10月・3月（全国）」に対して)</t>
  </si>
  <si>
    <t>公益社団法人　日本アマチュアオーケストラ連盟</t>
  </si>
  <si>
    <t>芸術文化振興基金助成金　（「第44回全国アマチュアオーケストラフェスティバル千葉県大会」に対して)</t>
  </si>
  <si>
    <t>公益財団法人　泉屋博古館</t>
  </si>
  <si>
    <t>芸術文化振興基金助成金　（「特別展　高麗仏画―香りたつ装飾美　（仮称）」に対して)</t>
  </si>
  <si>
    <t>公益財団法人　細見美術財団</t>
  </si>
  <si>
    <t>芸術文化振興基金助成金　（「杉本博司　趣味と芸術― ―味占郷」に対して)</t>
  </si>
  <si>
    <t>芸術文化振興基金助成金　（「ノースジャムセッション2016」に対して)</t>
  </si>
  <si>
    <t>芸術文化振興基金助成金　（「特別展「有田焼創業400年記念　明治有田　超絶の美―万国博覧会の時代」」に対して)</t>
  </si>
  <si>
    <t>-</t>
    <phoneticPr fontId="1"/>
  </si>
  <si>
    <t>公益社団法人　映像文化製作者連盟</t>
  </si>
  <si>
    <t>芸術文化振興基金助成金　（「第７回　映文連　国際短編映像祭」に対して)</t>
  </si>
  <si>
    <t>　一口1500000</t>
    <rPh sb="1" eb="3">
      <t>ヒトクチ</t>
    </rPh>
    <phoneticPr fontId="1"/>
  </si>
  <si>
    <t>一口430000</t>
    <rPh sb="0" eb="2">
      <t>ヒトクチ</t>
    </rPh>
    <phoneticPr fontId="1"/>
  </si>
  <si>
    <t>平成28年5月27日
平成28年6月27日
平成28年9月27日
平成28年11月27日
平成28年12月27日
平成29年3月25日</t>
    <phoneticPr fontId="1"/>
  </si>
  <si>
    <t>平成28年5月27日
平成28年6月27日
平成28年9月27日
平成28年11月27日
平成28年12月27日
平成29年3月25日</t>
    <phoneticPr fontId="1"/>
  </si>
  <si>
    <t xml:space="preserve">公益財団法人フォーリン・プレスセンター  </t>
    <phoneticPr fontId="1"/>
  </si>
  <si>
    <t xml:space="preserve">公益財団法人金融情報システムセンター  </t>
    <phoneticPr fontId="1"/>
  </si>
  <si>
    <t xml:space="preserve">公益財団法人国際湖沼環境委員会  </t>
    <phoneticPr fontId="1"/>
  </si>
  <si>
    <t xml:space="preserve">公益社団法人青年海外協力協会 </t>
    <phoneticPr fontId="1"/>
  </si>
  <si>
    <t xml:space="preserve">公益財団法人ジョイセフ  </t>
    <phoneticPr fontId="1"/>
  </si>
  <si>
    <t>入会金：１口50000
年会費：１口100000
(但し年会費は２口目以降60000）</t>
    <phoneticPr fontId="1"/>
  </si>
  <si>
    <t>公益社団法人日本監査役協会</t>
    <rPh sb="0" eb="2">
      <t>コウエキ</t>
    </rPh>
    <rPh sb="2" eb="6">
      <t>シャダンホウジン</t>
    </rPh>
    <rPh sb="6" eb="8">
      <t>ニホン</t>
    </rPh>
    <rPh sb="8" eb="11">
      <t>カンサヤク</t>
    </rPh>
    <rPh sb="11" eb="13">
      <t>キョウカイ</t>
    </rPh>
    <phoneticPr fontId="2"/>
  </si>
  <si>
    <t>会費
（法人会費、年会費）</t>
    <rPh sb="0" eb="2">
      <t>カイヒ</t>
    </rPh>
    <rPh sb="4" eb="6">
      <t>ホウジン</t>
    </rPh>
    <rPh sb="6" eb="8">
      <t>カイヒ</t>
    </rPh>
    <rPh sb="9" eb="12">
      <t>ネンカイヒ</t>
    </rPh>
    <phoneticPr fontId="1"/>
  </si>
  <si>
    <t>　　年会費100,000
※2名以上登録する場合には、2人目から、1人当たり6万円を加算。</t>
    <rPh sb="2" eb="5">
      <t>ネンカイヒ</t>
    </rPh>
    <rPh sb="15" eb="16">
      <t>メイ</t>
    </rPh>
    <rPh sb="16" eb="18">
      <t>イジョウ</t>
    </rPh>
    <rPh sb="18" eb="20">
      <t>トウロク</t>
    </rPh>
    <rPh sb="22" eb="24">
      <t>バアイ</t>
    </rPh>
    <rPh sb="28" eb="30">
      <t>ニンメ</t>
    </rPh>
    <rPh sb="34" eb="35">
      <t>ニン</t>
    </rPh>
    <rPh sb="35" eb="36">
      <t>ア</t>
    </rPh>
    <rPh sb="39" eb="40">
      <t>マン</t>
    </rPh>
    <rPh sb="40" eb="41">
      <t>エン</t>
    </rPh>
    <rPh sb="42" eb="44">
      <t>カサン</t>
    </rPh>
    <phoneticPr fontId="1"/>
  </si>
  <si>
    <t xml:space="preserve">　日本監査役協会は、監査制度について建議等を行うことで監査役等の監査の実効性を図り、もって我が国企業等の適切な運営に貢献し、国政の健全な運営の確保に資すること、また公正かつ自由な経済活動の機会の確保及び促進並びにその活性化により国民生活の安定向上に資することを目的とする公益社団法人である。
　当法人においては、中期目標で監事の機能強化等を行うための体制を整備し、監事の機能の実効性を向上させることが求められている。
　当協会に入会することにより、①監査役の職務に必要な法律・会計・監査実務等の研修への参加、②監査役相互の交流を通じた、監査実務に関する情報共有・意見交換、③監査役実務に役立つ最新情報の入手、④監査役監査を実施する上で、法律解釈等に疑問が生じたときの相談が可能となり、監事監査の品質向上に資することができる。
</t>
    <phoneticPr fontId="1"/>
  </si>
  <si>
    <t>70,000円以上</t>
    <phoneticPr fontId="1"/>
  </si>
  <si>
    <t>10,000円以上</t>
    <phoneticPr fontId="1"/>
  </si>
  <si>
    <t>30,000円以上</t>
    <phoneticPr fontId="1"/>
  </si>
  <si>
    <t>30,000円以上</t>
    <phoneticPr fontId="1"/>
  </si>
  <si>
    <t>50,000円以上</t>
    <phoneticPr fontId="1"/>
  </si>
  <si>
    <t>20,000円以上</t>
    <phoneticPr fontId="1"/>
  </si>
  <si>
    <t>10,000円以上</t>
    <rPh sb="6" eb="7">
      <t>エン</t>
    </rPh>
    <rPh sb="7" eb="9">
      <t>イジョウ</t>
    </rPh>
    <phoneticPr fontId="1"/>
  </si>
  <si>
    <t>13,000円以上</t>
    <rPh sb="6" eb="7">
      <t>エン</t>
    </rPh>
    <rPh sb="7" eb="9">
      <t>イジョウ</t>
    </rPh>
    <phoneticPr fontId="1"/>
  </si>
  <si>
    <t>独立行政法人国立文化財機構</t>
    <rPh sb="0" eb="2">
      <t>ドクリツ</t>
    </rPh>
    <rPh sb="2" eb="4">
      <t>ギョウセイ</t>
    </rPh>
    <rPh sb="4" eb="6">
      <t>ホウジン</t>
    </rPh>
    <rPh sb="6" eb="8">
      <t>コクリツ</t>
    </rPh>
    <rPh sb="8" eb="11">
      <t>ブンカザイ</t>
    </rPh>
    <rPh sb="11" eb="13">
      <t>キコウ</t>
    </rPh>
    <phoneticPr fontId="1"/>
  </si>
  <si>
    <t>一口　150,000
（年額）</t>
    <rPh sb="0" eb="2">
      <t>ヒトクチ</t>
    </rPh>
    <phoneticPr fontId="15"/>
  </si>
  <si>
    <t>セキュリティ・情報化推進部情報化基盤課所管商用回線利用料（そのア／つくばＷＡＮサービス）（３月分）</t>
    <phoneticPr fontId="1"/>
  </si>
  <si>
    <t>公益社団法人日本技術士会</t>
    <phoneticPr fontId="1"/>
  </si>
  <si>
    <t>独立行政法人日本スポーツ振興センター</t>
    <rPh sb="0" eb="2">
      <t>ドクリツ</t>
    </rPh>
    <rPh sb="2" eb="4">
      <t>ギョウセイ</t>
    </rPh>
    <rPh sb="4" eb="6">
      <t>ホウジン</t>
    </rPh>
    <rPh sb="6" eb="8">
      <t>ニホン</t>
    </rPh>
    <rPh sb="12" eb="14">
      <t>シンコウ</t>
    </rPh>
    <phoneticPr fontId="1"/>
  </si>
  <si>
    <t>公益社団法人日本山岳協会</t>
    <rPh sb="0" eb="2">
      <t>コウエキ</t>
    </rPh>
    <rPh sb="2" eb="4">
      <t>シャダン</t>
    </rPh>
    <rPh sb="4" eb="6">
      <t>ホウジン</t>
    </rPh>
    <phoneticPr fontId="1"/>
  </si>
  <si>
    <t>平成28年度共催事業分担金</t>
    <phoneticPr fontId="1"/>
  </si>
  <si>
    <t>公益社団法人日本山岳ガイド協会</t>
    <rPh sb="0" eb="2">
      <t>コウエキ</t>
    </rPh>
    <rPh sb="2" eb="4">
      <t>シャダン</t>
    </rPh>
    <rPh sb="4" eb="6">
      <t>ホウジン</t>
    </rPh>
    <phoneticPr fontId="1"/>
  </si>
  <si>
    <t>安全登山啓発配布物の印刷費</t>
    <rPh sb="0" eb="2">
      <t>アンゼン</t>
    </rPh>
    <rPh sb="2" eb="4">
      <t>トザン</t>
    </rPh>
    <rPh sb="4" eb="6">
      <t>ケイハツ</t>
    </rPh>
    <rPh sb="6" eb="8">
      <t>ハイフ</t>
    </rPh>
    <rPh sb="8" eb="9">
      <t>ブツ</t>
    </rPh>
    <rPh sb="10" eb="12">
      <t>インサツ</t>
    </rPh>
    <rPh sb="12" eb="13">
      <t>ヒ</t>
    </rPh>
    <phoneticPr fontId="1"/>
  </si>
  <si>
    <t>-</t>
    <phoneticPr fontId="1"/>
  </si>
  <si>
    <t>安全登山啓発配布物の送料等</t>
    <rPh sb="0" eb="2">
      <t>アンゼン</t>
    </rPh>
    <rPh sb="2" eb="4">
      <t>トザン</t>
    </rPh>
    <rPh sb="4" eb="6">
      <t>ケイハツ</t>
    </rPh>
    <rPh sb="6" eb="8">
      <t>ハイフ</t>
    </rPh>
    <rPh sb="8" eb="9">
      <t>ブツ</t>
    </rPh>
    <rPh sb="10" eb="12">
      <t>ソウリョウ</t>
    </rPh>
    <rPh sb="12" eb="13">
      <t>トウ</t>
    </rPh>
    <phoneticPr fontId="1"/>
  </si>
  <si>
    <t>公益社団法人日本プロサッカーリーグ</t>
    <rPh sb="0" eb="2">
      <t>コウエキ</t>
    </rPh>
    <rPh sb="2" eb="4">
      <t>シャダン</t>
    </rPh>
    <rPh sb="4" eb="6">
      <t>ホウジン</t>
    </rPh>
    <phoneticPr fontId="1"/>
  </si>
  <si>
    <t>対象試合安定開催に必要な経費</t>
    <rPh sb="6" eb="8">
      <t>カイサイ</t>
    </rPh>
    <rPh sb="9" eb="11">
      <t>ヒツヨウ</t>
    </rPh>
    <rPh sb="12" eb="14">
      <t>ケイヒ</t>
    </rPh>
    <phoneticPr fontId="1"/>
  </si>
  <si>
    <t>平成28年7月12日,9月30日</t>
    <rPh sb="0" eb="2">
      <t>ヘイセイ</t>
    </rPh>
    <rPh sb="4" eb="5">
      <t>ネン</t>
    </rPh>
    <rPh sb="6" eb="7">
      <t>ガツ</t>
    </rPh>
    <rPh sb="9" eb="10">
      <t>ニチ</t>
    </rPh>
    <rPh sb="12" eb="13">
      <t>ガツ</t>
    </rPh>
    <rPh sb="15" eb="16">
      <t>ニチ</t>
    </rPh>
    <phoneticPr fontId="1"/>
  </si>
  <si>
    <t>公益財団法人日本バドミントン協会</t>
    <rPh sb="0" eb="2">
      <t>コウエキ</t>
    </rPh>
    <rPh sb="2" eb="4">
      <t>ザイダン</t>
    </rPh>
    <rPh sb="4" eb="6">
      <t>ホウジン</t>
    </rPh>
    <phoneticPr fontId="1"/>
  </si>
  <si>
    <t>明治公園橋取壊工事に伴う東京体育館利用団体に発生する追加費用の支払</t>
    <rPh sb="0" eb="2">
      <t>メイジ</t>
    </rPh>
    <rPh sb="2" eb="4">
      <t>コウエン</t>
    </rPh>
    <rPh sb="4" eb="5">
      <t>バシ</t>
    </rPh>
    <rPh sb="5" eb="7">
      <t>トリコワ</t>
    </rPh>
    <rPh sb="7" eb="9">
      <t>コウジ</t>
    </rPh>
    <rPh sb="10" eb="11">
      <t>トモナ</t>
    </rPh>
    <rPh sb="12" eb="14">
      <t>トウキョウ</t>
    </rPh>
    <rPh sb="14" eb="17">
      <t>タイイクカン</t>
    </rPh>
    <rPh sb="17" eb="19">
      <t>リヨウ</t>
    </rPh>
    <rPh sb="19" eb="21">
      <t>ダンタイ</t>
    </rPh>
    <rPh sb="22" eb="24">
      <t>ハッセイ</t>
    </rPh>
    <rPh sb="26" eb="28">
      <t>ツイカ</t>
    </rPh>
    <rPh sb="28" eb="30">
      <t>ヒヨウ</t>
    </rPh>
    <rPh sb="31" eb="33">
      <t>シハラ</t>
    </rPh>
    <phoneticPr fontId="1"/>
  </si>
  <si>
    <t>公益社団法人日本新体操連盟</t>
    <rPh sb="2" eb="4">
      <t>シャダン</t>
    </rPh>
    <phoneticPr fontId="1"/>
  </si>
  <si>
    <t>公益財団法人東京オリンピック・パラリンピック競技大会組織委員会</t>
    <phoneticPr fontId="1"/>
  </si>
  <si>
    <t>スポーツ振興くじ助成金</t>
    <rPh sb="4" eb="6">
      <t>シンコウ</t>
    </rPh>
    <rPh sb="8" eb="11">
      <t>ジョセイキン</t>
    </rPh>
    <phoneticPr fontId="3"/>
  </si>
  <si>
    <t>公益財団法人日本体育協会</t>
    <phoneticPr fontId="1"/>
  </si>
  <si>
    <t>公益財団法人日本オリンピック委員会</t>
    <phoneticPr fontId="1"/>
  </si>
  <si>
    <t>公益財団法人日本レクリエーション協会</t>
    <phoneticPr fontId="1"/>
  </si>
  <si>
    <t>公益財団法人日本アンチ・ドーピング機構</t>
    <phoneticPr fontId="1"/>
  </si>
  <si>
    <t>公益財団法人日本スポーツ仲裁機構</t>
    <phoneticPr fontId="1"/>
  </si>
  <si>
    <t>公益社団法人全日本アーチェリー連盟</t>
    <phoneticPr fontId="1"/>
  </si>
  <si>
    <t>公益財団法人日本アイスホッケー連盟</t>
    <rPh sb="0" eb="2">
      <t>コウエキ</t>
    </rPh>
    <rPh sb="2" eb="4">
      <t>ザイダン</t>
    </rPh>
    <rPh sb="4" eb="6">
      <t>ホウジン</t>
    </rPh>
    <rPh sb="6" eb="8">
      <t>ニホン</t>
    </rPh>
    <rPh sb="15" eb="17">
      <t>レンメイ</t>
    </rPh>
    <phoneticPr fontId="1"/>
  </si>
  <si>
    <t>公益社団法人日本ウエイトリフティング協会</t>
    <phoneticPr fontId="1"/>
  </si>
  <si>
    <t>公益社団法人日本カーリング協会</t>
    <phoneticPr fontId="1"/>
  </si>
  <si>
    <t>公益社団法人日本カヌー連盟</t>
    <phoneticPr fontId="1"/>
  </si>
  <si>
    <t>公益財団法人全日本空手道連盟</t>
    <phoneticPr fontId="1"/>
  </si>
  <si>
    <t>公益社団法人日本近代五種協会</t>
    <phoneticPr fontId="1"/>
  </si>
  <si>
    <t>公益財団法人日本ゴルフ協会</t>
    <phoneticPr fontId="1"/>
  </si>
  <si>
    <t>公益財団法人日本サッカー協会</t>
    <phoneticPr fontId="1"/>
  </si>
  <si>
    <t>公益社団法人日本山岳協会</t>
    <phoneticPr fontId="1"/>
  </si>
  <si>
    <t>公益財団法人日本自転車競技連盟</t>
    <phoneticPr fontId="1"/>
  </si>
  <si>
    <t>公益財団法人全日本柔道連盟</t>
    <phoneticPr fontId="1"/>
  </si>
  <si>
    <t>公益財団法人日本水泳連盟</t>
    <phoneticPr fontId="1"/>
  </si>
  <si>
    <t>公益財団法人全日本スキー連盟</t>
    <phoneticPr fontId="1"/>
  </si>
  <si>
    <t>公益財団法人日本スケート連盟</t>
    <phoneticPr fontId="1"/>
  </si>
  <si>
    <t>公益社団法人日本スカッシュ協会</t>
    <phoneticPr fontId="1"/>
  </si>
  <si>
    <t>公益財団法人日本相撲連盟</t>
    <phoneticPr fontId="1"/>
  </si>
  <si>
    <t>公益財団法人日本セーリング連盟</t>
    <phoneticPr fontId="1"/>
  </si>
  <si>
    <t>公益財団法人日本ソフトテニス連盟</t>
    <rPh sb="6" eb="8">
      <t>ニホン</t>
    </rPh>
    <rPh sb="14" eb="16">
      <t>レンメイ</t>
    </rPh>
    <phoneticPr fontId="1"/>
  </si>
  <si>
    <t>公益財団法人日本ソフトボール協会</t>
    <rPh sb="6" eb="8">
      <t>ニホン</t>
    </rPh>
    <rPh sb="14" eb="16">
      <t>キョウカイ</t>
    </rPh>
    <phoneticPr fontId="1"/>
  </si>
  <si>
    <t>公益財団法人日本体操協会</t>
    <phoneticPr fontId="1"/>
  </si>
  <si>
    <t>公益財団法人日本卓球協会</t>
    <phoneticPr fontId="1"/>
  </si>
  <si>
    <t>公益社団法人日本ダンススポーツ連盟</t>
    <phoneticPr fontId="1"/>
  </si>
  <si>
    <t>公益財団法人日本テニス協会</t>
    <phoneticPr fontId="1"/>
  </si>
  <si>
    <t>公益社団法人日本トライアスロン連合</t>
    <phoneticPr fontId="1"/>
  </si>
  <si>
    <t>公益財団法人全日本軟式野球連盟</t>
    <phoneticPr fontId="1"/>
  </si>
  <si>
    <t>公益社団法人日本馬術連盟</t>
    <phoneticPr fontId="1"/>
  </si>
  <si>
    <t>公益財団法人日本バスケットボール協会</t>
    <rPh sb="6" eb="8">
      <t>ニホン</t>
    </rPh>
    <rPh sb="16" eb="18">
      <t>キョウカイ</t>
    </rPh>
    <phoneticPr fontId="1"/>
  </si>
  <si>
    <t>公益財団法人日本バドミントン協会</t>
    <phoneticPr fontId="1"/>
  </si>
  <si>
    <t>公益財団法人日本バレーボール協会</t>
    <phoneticPr fontId="1"/>
  </si>
  <si>
    <t>公益財団法人日本ハンドボール協会</t>
    <phoneticPr fontId="1"/>
  </si>
  <si>
    <t>公益社団法人日本ビリヤード協会</t>
    <phoneticPr fontId="1"/>
  </si>
  <si>
    <t>公益社団法人日本フェンシング協会</t>
    <phoneticPr fontId="1"/>
  </si>
  <si>
    <t>公益社団法人日本武術太極拳連盟</t>
    <phoneticPr fontId="1"/>
  </si>
  <si>
    <t>公益社団法人日本ボート協会</t>
    <phoneticPr fontId="1"/>
  </si>
  <si>
    <t>公益社団法人日本ボディビル・フィットネス連盟</t>
    <phoneticPr fontId="1"/>
  </si>
  <si>
    <t>-</t>
    <phoneticPr fontId="1"/>
  </si>
  <si>
    <t>公益財団法人全日本ボウリング協会</t>
    <phoneticPr fontId="1"/>
  </si>
  <si>
    <t>公益社団法人日本ホッケー協会</t>
    <phoneticPr fontId="1"/>
  </si>
  <si>
    <t>公益社団法人日本ボブスレー・リュージュ・スケルトン連盟</t>
    <phoneticPr fontId="1"/>
  </si>
  <si>
    <t>公益社団法人日本ライフル射撃協会</t>
    <phoneticPr fontId="1"/>
  </si>
  <si>
    <t>公益財団法人日本ラグビーフットボール協会</t>
    <phoneticPr fontId="1"/>
  </si>
  <si>
    <t>公益財団法人日本陸上競技連盟</t>
    <phoneticPr fontId="1"/>
  </si>
  <si>
    <t>公益財団法人日本レスリング協会</t>
    <phoneticPr fontId="1"/>
  </si>
  <si>
    <t>公益社団法人日本エアロビック連盟</t>
    <phoneticPr fontId="1"/>
  </si>
  <si>
    <t>公益社団法人日本オリエンテーリング協会</t>
    <phoneticPr fontId="1"/>
  </si>
  <si>
    <t>公益社団法人日本グラウンド・ゴルフ協会</t>
    <phoneticPr fontId="1"/>
  </si>
  <si>
    <t>公益財団法人日本ゲートボール連合</t>
    <phoneticPr fontId="1"/>
  </si>
  <si>
    <t>公益社団法人日本スポーツチャンバラ協会</t>
    <phoneticPr fontId="1"/>
  </si>
  <si>
    <t>公益社団法人日本綱引連盟</t>
    <phoneticPr fontId="1"/>
  </si>
  <si>
    <t>公益社団法人日本パワーリフティング協会</t>
    <phoneticPr fontId="1"/>
  </si>
  <si>
    <t>公益財団法人日本野球連盟</t>
    <phoneticPr fontId="1"/>
  </si>
  <si>
    <t>公益社団法人日本アメリカンフットボール協会</t>
    <phoneticPr fontId="1"/>
  </si>
  <si>
    <t>公益財団法人ラグビーワールドカップ２０１９組織委員会</t>
    <phoneticPr fontId="1"/>
  </si>
  <si>
    <t>公益社団法人日本プロサッカーリーグ</t>
    <phoneticPr fontId="1"/>
  </si>
  <si>
    <t>公益社団法人日本一輪車協会</t>
    <phoneticPr fontId="1"/>
  </si>
  <si>
    <t>公益社団法人日本ダーツ協会</t>
    <phoneticPr fontId="1"/>
  </si>
  <si>
    <t>公益社団法人日本シェアリングネイチャー協会</t>
    <phoneticPr fontId="1"/>
  </si>
  <si>
    <t>公益財団法人日本ボールルームダンス連盟</t>
    <phoneticPr fontId="1"/>
  </si>
  <si>
    <t>公益財団法人日本障がい者スポーツ協会</t>
    <phoneticPr fontId="1"/>
  </si>
  <si>
    <t>公益財団法人スペシャルオリンピックス日本</t>
    <phoneticPr fontId="1"/>
  </si>
  <si>
    <t>公益社団法人東京都山岳連盟</t>
    <phoneticPr fontId="1"/>
  </si>
  <si>
    <t>公益財団法人合気道養神会</t>
    <phoneticPr fontId="1"/>
  </si>
  <si>
    <t>公益財団法人健康・体力づくり事業財団</t>
    <phoneticPr fontId="1"/>
  </si>
  <si>
    <t>公益財団法人笹川スポーツ財団</t>
    <phoneticPr fontId="1"/>
  </si>
  <si>
    <t>公益社団法人少年軟式野球国際交流協会</t>
    <phoneticPr fontId="1"/>
  </si>
  <si>
    <t>公益社団法人全国大学体育連合</t>
    <phoneticPr fontId="1"/>
  </si>
  <si>
    <t>公益社団法人全日本ゴルフ練習場連盟</t>
    <phoneticPr fontId="1"/>
  </si>
  <si>
    <t>公益社団法人全日本フルコンタクト空手道連盟</t>
    <phoneticPr fontId="1"/>
  </si>
  <si>
    <t>公益社団法人日本学生陸上競技連合</t>
    <phoneticPr fontId="1"/>
  </si>
  <si>
    <t>公益社団法人日本滑空協会</t>
    <phoneticPr fontId="1"/>
  </si>
  <si>
    <t>公益財団法人日本健康スポーツ連盟</t>
    <phoneticPr fontId="1"/>
  </si>
  <si>
    <t>公益社団法人日本テニス事業協会</t>
    <phoneticPr fontId="1"/>
  </si>
  <si>
    <t>公益社団法人日本ハング・パラグライディング連盟</t>
    <phoneticPr fontId="1"/>
  </si>
  <si>
    <t>公益社団法人日本パブリックゴルフ協会</t>
    <phoneticPr fontId="1"/>
  </si>
  <si>
    <t>公益社団法人日本マスターズ陸上競技連合</t>
    <phoneticPr fontId="1"/>
  </si>
  <si>
    <t>公益社団法人マナーキッズプロジェクト</t>
    <phoneticPr fontId="1"/>
  </si>
  <si>
    <t>公益財団法人ヤマハ発動機スポーツ振興財団</t>
    <phoneticPr fontId="1"/>
  </si>
  <si>
    <t>公益財団法人日本体育協会</t>
    <phoneticPr fontId="1"/>
  </si>
  <si>
    <t>スポーツ振興基金助成金</t>
    <rPh sb="4" eb="6">
      <t>シンコウ</t>
    </rPh>
    <rPh sb="6" eb="8">
      <t>キキン</t>
    </rPh>
    <rPh sb="8" eb="11">
      <t>ジョセイキン</t>
    </rPh>
    <phoneticPr fontId="3"/>
  </si>
  <si>
    <t>公益社団法人全日本アーチェリー連盟</t>
    <phoneticPr fontId="1"/>
  </si>
  <si>
    <t>公益社団法人日本ウエイトリフティング協会</t>
    <phoneticPr fontId="1"/>
  </si>
  <si>
    <t>公益社団法人日本カーリング協会</t>
    <phoneticPr fontId="1"/>
  </si>
  <si>
    <t>公益社団法人日本カヌー連盟</t>
    <phoneticPr fontId="1"/>
  </si>
  <si>
    <t>公益財団法人全日本空手道連盟</t>
    <phoneticPr fontId="1"/>
  </si>
  <si>
    <t>公益財団法人全日本弓道連盟</t>
    <phoneticPr fontId="1"/>
  </si>
  <si>
    <t>公益社団法人日本近代五種協会</t>
    <phoneticPr fontId="1"/>
  </si>
  <si>
    <t>公益財団法人日本ゴルフ協会</t>
    <phoneticPr fontId="1"/>
  </si>
  <si>
    <t>公益財団法人日本サッカー協会</t>
    <phoneticPr fontId="1"/>
  </si>
  <si>
    <t>公益社団法人日本山岳協会</t>
    <phoneticPr fontId="1"/>
  </si>
  <si>
    <t>公益社団法人全日本銃剣道連盟</t>
    <phoneticPr fontId="1"/>
  </si>
  <si>
    <t>公益財団法人日本自転車競技連盟</t>
    <phoneticPr fontId="1"/>
  </si>
  <si>
    <t>公益財団法人全日本柔道連盟</t>
    <phoneticPr fontId="1"/>
  </si>
  <si>
    <t>公益財団法人日本水泳連盟</t>
    <phoneticPr fontId="1"/>
  </si>
  <si>
    <t>公益社団法人日本スカッシュ協会</t>
    <phoneticPr fontId="1"/>
  </si>
  <si>
    <t>公益財団法人日本相撲連盟</t>
    <phoneticPr fontId="1"/>
  </si>
  <si>
    <t>公益財団法人日本セーリング連盟</t>
    <phoneticPr fontId="1"/>
  </si>
  <si>
    <t>公益財団法人日本ソフトテニス連盟</t>
    <phoneticPr fontId="1"/>
  </si>
  <si>
    <t>公益財団法人日本体操協会</t>
    <phoneticPr fontId="1"/>
  </si>
  <si>
    <t>公益社団法人日本ダンススポーツ連盟</t>
    <phoneticPr fontId="1"/>
  </si>
  <si>
    <t>公益財団法人日本テニス協会</t>
    <phoneticPr fontId="1"/>
  </si>
  <si>
    <t>公益社団法人日本トライアスロン連合</t>
    <phoneticPr fontId="1"/>
  </si>
  <si>
    <t>公益財団法人全日本なぎなた連盟</t>
    <phoneticPr fontId="1"/>
  </si>
  <si>
    <t>公益社団法人日本馬術連盟</t>
    <phoneticPr fontId="1"/>
  </si>
  <si>
    <t>公益財団法人日本バスケットボール協会</t>
    <phoneticPr fontId="1"/>
  </si>
  <si>
    <t>公益社団法人日本フェンシング協会</t>
    <phoneticPr fontId="1"/>
  </si>
  <si>
    <t>公益社団法人日本ペタンク・ブール連盟</t>
    <phoneticPr fontId="1"/>
  </si>
  <si>
    <t>公益社団法人日本チアリーディング協会</t>
    <phoneticPr fontId="1"/>
  </si>
  <si>
    <t>公益社団法人日本キャンプ協会</t>
    <rPh sb="0" eb="2">
      <t>コウエキ</t>
    </rPh>
    <rPh sb="2" eb="4">
      <t>シャダン</t>
    </rPh>
    <rPh sb="4" eb="6">
      <t>ホウジン</t>
    </rPh>
    <rPh sb="6" eb="8">
      <t>ニホン</t>
    </rPh>
    <rPh sb="12" eb="14">
      <t>キョウカイ</t>
    </rPh>
    <phoneticPr fontId="1"/>
  </si>
  <si>
    <t>競技強化支援事業助成金</t>
    <rPh sb="0" eb="2">
      <t>キョウギ</t>
    </rPh>
    <rPh sb="2" eb="4">
      <t>キョウカ</t>
    </rPh>
    <rPh sb="4" eb="6">
      <t>シエン</t>
    </rPh>
    <rPh sb="6" eb="8">
      <t>ジギョウ</t>
    </rPh>
    <rPh sb="8" eb="11">
      <t>ジョセイキン</t>
    </rPh>
    <phoneticPr fontId="3"/>
  </si>
  <si>
    <t>公益財団法人日本ソフトボール協会</t>
    <phoneticPr fontId="1"/>
  </si>
  <si>
    <t>公益社団法人ジャパン・プロフェッショナル・バスケットボールリーグ</t>
    <phoneticPr fontId="1"/>
  </si>
  <si>
    <t>公益財団法人日本オリンピック委員会</t>
    <rPh sb="14" eb="17">
      <t>イインカイ</t>
    </rPh>
    <phoneticPr fontId="2"/>
  </si>
  <si>
    <t>競技力向上事業助成金</t>
    <rPh sb="0" eb="3">
      <t>キョウギリョク</t>
    </rPh>
    <rPh sb="3" eb="5">
      <t>コウジョウ</t>
    </rPh>
    <rPh sb="5" eb="7">
      <t>ジギョウ</t>
    </rPh>
    <rPh sb="7" eb="10">
      <t>ジョセイキン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</si>
</sst>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 #,##0_ ;_ * \-#,##0_ ;_ * &quot;-&quot;_ ;_ @_ "/>
    <numFmt numFmtId="176" formatCode="0_);[Red]\(0\)"/>
    <numFmt numFmtId="177" formatCode="0_ "/>
    <numFmt numFmtId="178" formatCode="[$-411]ge\.m\.d;@"/>
    <numFmt numFmtId="179" formatCode="m/d;@"/>
    <numFmt numFmtId="180" formatCode="#,##0_ "/>
    <numFmt numFmtId="181" formatCode="#,##0_);[Red]\(#,##0\)"/>
    <numFmt numFmtId="182" formatCode="[$-411]ggge&quot;年&quot;m&quot;月&quot;d&quot;日&quot;;@"/>
    <numFmt numFmtId="183" formatCode="0_);\(0\)"/>
    <numFmt numFmtId="184" formatCode="@\_x000a_"/>
  </numFmts>
  <fonts count="2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3"/>
      <color theme="3"/>
      <name val="ＭＳ Ｐゴシック"/>
      <family val="2"/>
      <charset val="128"/>
      <scheme val="minor"/>
    </font>
    <font>
      <b/>
      <sz val="11"/>
      <color rgb="FFFA7D00"/>
      <name val="ＭＳ Ｐゴシック"/>
      <family val="2"/>
      <charset val="128"/>
      <scheme val="minor"/>
    </font>
    <font>
      <sz val="11"/>
      <color theme="1"/>
      <name val="ＭＳ Ｐゴシック"/>
      <family val="3"/>
      <charset val="128"/>
      <scheme val="minor"/>
    </font>
    <font>
      <sz val="12"/>
      <color theme="1"/>
      <name val="ＭＳ 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b/>
      <sz val="18"/>
      <color indexed="54"/>
      <name val="ＭＳ Ｐゴシック"/>
      <family val="3"/>
      <charset val="128"/>
    </font>
    <font>
      <b/>
      <sz val="11"/>
      <color indexed="52"/>
      <name val="ＭＳ Ｐゴシック"/>
      <family val="3"/>
      <charset val="128"/>
    </font>
    <font>
      <sz val="6"/>
      <name val="ＭＳ Ｐゴシック"/>
      <family val="3"/>
      <charset val="128"/>
      <scheme val="minor"/>
    </font>
    <font>
      <sz val="10"/>
      <color theme="1"/>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s>
  <cellStyleXfs count="8">
    <xf numFmtId="0" fontId="0" fillId="0" borderId="0">
      <alignment vertical="center"/>
    </xf>
    <xf numFmtId="38" fontId="7" fillId="0" borderId="0" applyFont="0" applyFill="0" applyBorder="0" applyAlignment="0" applyProtection="0">
      <alignment vertical="center"/>
    </xf>
    <xf numFmtId="0" fontId="7" fillId="0" borderId="0">
      <alignment vertical="center"/>
    </xf>
    <xf numFmtId="0" fontId="12" fillId="0" borderId="0">
      <alignment vertical="center"/>
    </xf>
    <xf numFmtId="38" fontId="7" fillId="0" borderId="0" applyFont="0" applyFill="0" applyBorder="0" applyAlignment="0" applyProtection="0">
      <alignment vertical="center"/>
    </xf>
    <xf numFmtId="0" fontId="11" fillId="0" borderId="0">
      <alignment vertical="center"/>
    </xf>
    <xf numFmtId="0" fontId="14" fillId="0" borderId="0">
      <alignment vertical="center"/>
    </xf>
    <xf numFmtId="38" fontId="11" fillId="0" borderId="0" applyFont="0" applyFill="0" applyBorder="0" applyAlignment="0" applyProtection="0">
      <alignment vertical="center"/>
    </xf>
  </cellStyleXfs>
  <cellXfs count="228">
    <xf numFmtId="0" fontId="0" fillId="0" borderId="0" xfId="0">
      <alignment vertical="center"/>
    </xf>
    <xf numFmtId="0" fontId="3" fillId="0" borderId="1" xfId="0" applyFont="1" applyFill="1" applyBorder="1" applyAlignment="1">
      <alignment horizontal="left" vertical="top"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184" fontId="3" fillId="0" borderId="1" xfId="0" applyNumberFormat="1" applyFont="1" applyFill="1" applyBorder="1" applyAlignment="1">
      <alignment horizontal="left" vertical="top" wrapText="1" shrinkToFit="1"/>
    </xf>
    <xf numFmtId="184" fontId="3" fillId="0" borderId="1" xfId="0" applyNumberFormat="1" applyFont="1" applyFill="1" applyBorder="1" applyAlignment="1">
      <alignment horizontal="left" vertical="top" wrapText="1"/>
    </xf>
    <xf numFmtId="184" fontId="3" fillId="0" borderId="1" xfId="2" applyNumberFormat="1" applyFont="1" applyFill="1" applyBorder="1" applyAlignment="1">
      <alignment horizontal="left" vertical="top" wrapText="1"/>
    </xf>
    <xf numFmtId="184" fontId="3" fillId="0" borderId="1" xfId="6" applyNumberFormat="1" applyFont="1" applyFill="1" applyBorder="1" applyAlignment="1">
      <alignment horizontal="left" vertical="top" wrapText="1"/>
    </xf>
    <xf numFmtId="184" fontId="3" fillId="0" borderId="16" xfId="0" applyNumberFormat="1" applyFont="1" applyFill="1" applyBorder="1" applyAlignment="1">
      <alignment vertical="top" wrapText="1" shrinkToFit="1"/>
    </xf>
    <xf numFmtId="184" fontId="3" fillId="0" borderId="19" xfId="0" applyNumberFormat="1" applyFont="1" applyFill="1" applyBorder="1" applyAlignment="1">
      <alignment vertical="top" wrapText="1" shrinkToFit="1"/>
    </xf>
    <xf numFmtId="184" fontId="3" fillId="0" borderId="1" xfId="5" applyNumberFormat="1" applyFont="1" applyFill="1" applyBorder="1" applyAlignment="1">
      <alignment vertical="top" wrapText="1" shrinkToFit="1"/>
    </xf>
    <xf numFmtId="184" fontId="3" fillId="0" borderId="22" xfId="5" applyNumberFormat="1" applyFont="1" applyFill="1" applyBorder="1" applyAlignment="1">
      <alignment vertical="top" wrapText="1" shrinkToFit="1"/>
    </xf>
    <xf numFmtId="184" fontId="3" fillId="0" borderId="20" xfId="5" applyNumberFormat="1" applyFont="1" applyFill="1" applyBorder="1" applyAlignment="1">
      <alignment vertical="top" wrapText="1" shrinkToFit="1"/>
    </xf>
    <xf numFmtId="184" fontId="3" fillId="0" borderId="1" xfId="0" applyNumberFormat="1" applyFont="1" applyFill="1" applyBorder="1" applyAlignment="1" applyProtection="1">
      <alignment horizontal="left" vertical="top" wrapText="1"/>
      <protection locked="0" hidden="1"/>
    </xf>
    <xf numFmtId="184" fontId="3" fillId="0" borderId="1" xfId="5" applyNumberFormat="1" applyFont="1" applyFill="1" applyBorder="1" applyAlignment="1">
      <alignment horizontal="left" vertical="top" wrapText="1"/>
    </xf>
    <xf numFmtId="184" fontId="3" fillId="0" borderId="2" xfId="0" applyNumberFormat="1" applyFont="1" applyFill="1" applyBorder="1" applyAlignment="1">
      <alignment horizontal="left" vertical="top" wrapText="1"/>
    </xf>
    <xf numFmtId="0" fontId="3" fillId="0" borderId="0" xfId="0" applyFont="1" applyFill="1" applyAlignment="1">
      <alignment horizontal="left" vertical="top"/>
    </xf>
    <xf numFmtId="0" fontId="3" fillId="0" borderId="1" xfId="0" applyFont="1" applyFill="1" applyBorder="1" applyAlignment="1">
      <alignment horizontal="left" vertical="top"/>
    </xf>
    <xf numFmtId="0" fontId="3" fillId="0" borderId="1" xfId="0" applyNumberFormat="1" applyFont="1" applyFill="1" applyBorder="1" applyAlignment="1">
      <alignment horizontal="left" vertical="top" wrapText="1"/>
    </xf>
    <xf numFmtId="0" fontId="3" fillId="0" borderId="1" xfId="2" applyFont="1" applyFill="1" applyBorder="1" applyAlignment="1">
      <alignment horizontal="left" vertical="top" wrapText="1"/>
    </xf>
    <xf numFmtId="176" fontId="3" fillId="0" borderId="1" xfId="0" applyNumberFormat="1" applyFont="1" applyFill="1" applyBorder="1" applyAlignment="1">
      <alignment horizontal="left" vertical="top" wrapText="1"/>
    </xf>
    <xf numFmtId="0" fontId="3" fillId="0" borderId="1" xfId="2" applyFont="1" applyFill="1" applyBorder="1" applyAlignment="1">
      <alignment horizontal="left" vertical="top"/>
    </xf>
    <xf numFmtId="177" fontId="3"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shrinkToFit="1"/>
    </xf>
    <xf numFmtId="0" fontId="3" fillId="0" borderId="1" xfId="0" applyFont="1" applyFill="1" applyBorder="1" applyAlignment="1" applyProtection="1">
      <alignment horizontal="left" vertical="top" wrapText="1"/>
      <protection locked="0" hidden="1"/>
    </xf>
    <xf numFmtId="0" fontId="3" fillId="0" borderId="1" xfId="5" applyFont="1" applyFill="1" applyBorder="1" applyAlignment="1">
      <alignment horizontal="left" vertical="top" wrapText="1"/>
    </xf>
    <xf numFmtId="56" fontId="3" fillId="0" borderId="1" xfId="0" applyNumberFormat="1" applyFont="1" applyFill="1" applyBorder="1" applyAlignment="1">
      <alignment horizontal="left" vertical="top" wrapText="1"/>
    </xf>
    <xf numFmtId="176" fontId="3" fillId="0" borderId="1" xfId="0" applyNumberFormat="1" applyFont="1" applyFill="1" applyBorder="1" applyAlignment="1">
      <alignment horizontal="left" vertical="top"/>
    </xf>
    <xf numFmtId="0" fontId="3" fillId="0" borderId="0" xfId="0" applyFont="1" applyFill="1" applyBorder="1" applyAlignment="1">
      <alignment horizontal="left" vertical="top"/>
    </xf>
    <xf numFmtId="184" fontId="3" fillId="0" borderId="18" xfId="0" applyNumberFormat="1" applyFont="1" applyFill="1" applyBorder="1" applyAlignment="1">
      <alignment vertical="top" wrapText="1" shrinkToFit="1"/>
    </xf>
    <xf numFmtId="184" fontId="3" fillId="0" borderId="1" xfId="0" applyNumberFormat="1" applyFont="1" applyFill="1" applyBorder="1" applyAlignment="1">
      <alignment horizontal="left" vertical="top" wrapText="1"/>
    </xf>
    <xf numFmtId="0" fontId="11" fillId="0" borderId="0" xfId="0" applyFont="1" applyAlignment="1">
      <alignment vertical="top"/>
    </xf>
    <xf numFmtId="0" fontId="3" fillId="0" borderId="0" xfId="0" applyFont="1" applyAlignment="1">
      <alignment horizontal="center" vertical="top"/>
    </xf>
    <xf numFmtId="0" fontId="3" fillId="0" borderId="0" xfId="0" applyFont="1" applyFill="1" applyBorder="1" applyAlignment="1">
      <alignment horizontal="right" vertical="top"/>
    </xf>
    <xf numFmtId="176" fontId="3" fillId="0" borderId="0" xfId="0" applyNumberFormat="1" applyFont="1" applyFill="1" applyAlignment="1">
      <alignment horizontal="right" vertical="top"/>
    </xf>
    <xf numFmtId="0" fontId="3" fillId="0" borderId="0" xfId="0" applyFont="1" applyFill="1" applyAlignment="1">
      <alignment horizontal="right" vertical="top"/>
    </xf>
    <xf numFmtId="182" fontId="3" fillId="0" borderId="0" xfId="0" applyNumberFormat="1" applyFont="1" applyFill="1" applyAlignment="1">
      <alignment horizontal="right" vertical="top"/>
    </xf>
    <xf numFmtId="0" fontId="3" fillId="0" borderId="0" xfId="0" applyFont="1" applyFill="1" applyAlignment="1">
      <alignment horizontal="center" vertical="top"/>
    </xf>
    <xf numFmtId="0" fontId="3" fillId="0" borderId="0" xfId="0" applyFont="1" applyAlignment="1">
      <alignment vertical="top"/>
    </xf>
    <xf numFmtId="0" fontId="3" fillId="0" borderId="2"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11" xfId="0" applyFont="1" applyFill="1" applyBorder="1" applyAlignment="1">
      <alignment horizontal="center" vertical="top" wrapText="1"/>
    </xf>
    <xf numFmtId="0" fontId="3" fillId="0" borderId="1" xfId="0" applyFont="1" applyFill="1" applyBorder="1" applyAlignment="1">
      <alignment horizontal="right" vertical="top" wrapText="1"/>
    </xf>
    <xf numFmtId="177" fontId="3" fillId="0" borderId="1" xfId="0" applyNumberFormat="1" applyFont="1" applyFill="1" applyBorder="1" applyAlignment="1">
      <alignment horizontal="right" vertical="top" wrapText="1"/>
    </xf>
    <xf numFmtId="38" fontId="3" fillId="0" borderId="1" xfId="1" applyFont="1" applyFill="1" applyBorder="1" applyAlignment="1">
      <alignment horizontal="right" vertical="top" wrapText="1"/>
    </xf>
    <xf numFmtId="182" fontId="3" fillId="0" borderId="1" xfId="0" applyNumberFormat="1" applyFont="1" applyFill="1" applyBorder="1" applyAlignment="1">
      <alignment horizontal="right" vertical="top" wrapText="1"/>
    </xf>
    <xf numFmtId="0" fontId="3" fillId="0" borderId="1"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11" xfId="0" applyFont="1" applyBorder="1" applyAlignment="1">
      <alignment horizontal="center" vertical="top"/>
    </xf>
    <xf numFmtId="177" fontId="3" fillId="0" borderId="1" xfId="0" applyNumberFormat="1" applyFont="1" applyFill="1" applyBorder="1" applyAlignment="1">
      <alignment horizontal="right" vertical="top" wrapText="1" shrinkToFit="1"/>
    </xf>
    <xf numFmtId="176" fontId="3" fillId="0" borderId="1" xfId="0" applyNumberFormat="1" applyFont="1" applyFill="1" applyBorder="1" applyAlignment="1">
      <alignment horizontal="right" vertical="top" wrapText="1"/>
    </xf>
    <xf numFmtId="176" fontId="3" fillId="0" borderId="1" xfId="0" applyNumberFormat="1" applyFont="1" applyFill="1" applyBorder="1" applyAlignment="1">
      <alignment horizontal="right" vertical="top"/>
    </xf>
    <xf numFmtId="0" fontId="3" fillId="0" borderId="1" xfId="0" applyFont="1" applyFill="1" applyBorder="1" applyAlignment="1">
      <alignment horizontal="right" vertical="top"/>
    </xf>
    <xf numFmtId="182" fontId="3" fillId="0" borderId="1" xfId="0" applyNumberFormat="1" applyFont="1" applyFill="1" applyBorder="1" applyAlignment="1">
      <alignment horizontal="right" vertical="top"/>
    </xf>
    <xf numFmtId="0" fontId="3" fillId="0" borderId="1" xfId="0" applyFont="1" applyFill="1" applyBorder="1" applyAlignment="1">
      <alignment horizontal="center" vertical="top"/>
    </xf>
    <xf numFmtId="0" fontId="3" fillId="0" borderId="6" xfId="0" applyFont="1" applyFill="1" applyBorder="1" applyAlignment="1">
      <alignment horizontal="center" vertical="top"/>
    </xf>
    <xf numFmtId="1" fontId="3" fillId="0" borderId="1" xfId="0" applyNumberFormat="1" applyFont="1" applyFill="1" applyBorder="1" applyAlignment="1">
      <alignment horizontal="right" vertical="top"/>
    </xf>
    <xf numFmtId="3" fontId="3" fillId="0" borderId="1" xfId="0" applyNumberFormat="1" applyFont="1" applyFill="1" applyBorder="1" applyAlignment="1">
      <alignment horizontal="right" vertical="top"/>
    </xf>
    <xf numFmtId="0" fontId="3" fillId="0" borderId="1" xfId="0" quotePrefix="1" applyFont="1" applyFill="1" applyBorder="1" applyAlignment="1">
      <alignment horizontal="right" vertical="top"/>
    </xf>
    <xf numFmtId="177" fontId="3" fillId="0" borderId="1" xfId="0" applyNumberFormat="1" applyFont="1" applyFill="1" applyBorder="1" applyAlignment="1">
      <alignment horizontal="right" vertical="top"/>
    </xf>
    <xf numFmtId="180" fontId="3" fillId="0" borderId="1" xfId="0" applyNumberFormat="1" applyFont="1" applyFill="1" applyBorder="1" applyAlignment="1">
      <alignment horizontal="right" vertical="top"/>
    </xf>
    <xf numFmtId="182" fontId="3" fillId="0" borderId="1" xfId="2" applyNumberFormat="1" applyFont="1" applyFill="1" applyBorder="1" applyAlignment="1">
      <alignment horizontal="right" vertical="top"/>
    </xf>
    <xf numFmtId="182" fontId="3" fillId="0" borderId="1" xfId="2" applyNumberFormat="1" applyFont="1" applyFill="1" applyBorder="1" applyAlignment="1">
      <alignment horizontal="right" vertical="top" wrapText="1"/>
    </xf>
    <xf numFmtId="177" fontId="3" fillId="0" borderId="1" xfId="0" applyNumberFormat="1" applyFont="1" applyFill="1" applyBorder="1" applyAlignment="1">
      <alignment horizontal="right" vertical="top"/>
    </xf>
    <xf numFmtId="0" fontId="3" fillId="0" borderId="1" xfId="0" applyFont="1" applyFill="1" applyBorder="1" applyAlignment="1">
      <alignment horizontal="center" vertical="top"/>
    </xf>
    <xf numFmtId="0" fontId="3" fillId="0" borderId="6" xfId="0" applyFont="1" applyFill="1" applyBorder="1" applyAlignment="1">
      <alignment horizontal="center" vertical="top"/>
    </xf>
    <xf numFmtId="181" fontId="3" fillId="0" borderId="1" xfId="0" applyNumberFormat="1" applyFont="1" applyFill="1" applyBorder="1" applyAlignment="1">
      <alignment horizontal="right" vertical="top"/>
    </xf>
    <xf numFmtId="38" fontId="3" fillId="0" borderId="1" xfId="0" applyNumberFormat="1" applyFont="1" applyFill="1" applyBorder="1" applyAlignment="1">
      <alignment horizontal="right" vertical="top"/>
    </xf>
    <xf numFmtId="3" fontId="3" fillId="0" borderId="1" xfId="0" applyNumberFormat="1" applyFont="1" applyFill="1" applyBorder="1" applyAlignment="1">
      <alignment horizontal="right" vertical="top" wrapText="1"/>
    </xf>
    <xf numFmtId="182" fontId="3" fillId="0" borderId="1" xfId="3" applyNumberFormat="1" applyFont="1" applyFill="1" applyBorder="1" applyAlignment="1">
      <alignment horizontal="right" vertical="top"/>
    </xf>
    <xf numFmtId="0" fontId="3" fillId="0" borderId="1" xfId="0" applyNumberFormat="1" applyFont="1" applyFill="1" applyBorder="1" applyAlignment="1">
      <alignment horizontal="right" vertical="top"/>
    </xf>
    <xf numFmtId="180" fontId="3" fillId="0" borderId="1" xfId="0" applyNumberFormat="1" applyFont="1" applyFill="1" applyBorder="1" applyAlignment="1">
      <alignment horizontal="right" vertical="top" wrapText="1"/>
    </xf>
    <xf numFmtId="14" fontId="3" fillId="0" borderId="1" xfId="0" applyNumberFormat="1" applyFont="1" applyFill="1" applyBorder="1" applyAlignment="1">
      <alignment horizontal="right" vertical="top" wrapText="1"/>
    </xf>
    <xf numFmtId="181" fontId="3" fillId="0" borderId="1" xfId="2" applyNumberFormat="1" applyFont="1" applyFill="1" applyBorder="1" applyAlignment="1">
      <alignment horizontal="right" vertical="top" wrapText="1"/>
    </xf>
    <xf numFmtId="49" fontId="3" fillId="0" borderId="1" xfId="2" applyNumberFormat="1" applyFont="1" applyFill="1" applyBorder="1" applyAlignment="1">
      <alignment horizontal="right" vertical="top" wrapText="1"/>
    </xf>
    <xf numFmtId="179" fontId="3" fillId="0" borderId="1" xfId="2" applyNumberFormat="1" applyFont="1" applyFill="1" applyBorder="1" applyAlignment="1">
      <alignment horizontal="right" vertical="top" wrapText="1"/>
    </xf>
    <xf numFmtId="38" fontId="3" fillId="0" borderId="1" xfId="1" applyFont="1" applyFill="1" applyBorder="1" applyAlignment="1">
      <alignment horizontal="right" vertical="top"/>
    </xf>
    <xf numFmtId="58" fontId="3" fillId="0" borderId="1" xfId="0" applyNumberFormat="1" applyFont="1" applyFill="1" applyBorder="1" applyAlignment="1">
      <alignment horizontal="right" vertical="top"/>
    </xf>
    <xf numFmtId="0" fontId="3" fillId="0" borderId="1" xfId="0" applyFont="1" applyFill="1" applyBorder="1" applyAlignment="1">
      <alignment horizontal="left" vertical="top" wrapText="1"/>
    </xf>
    <xf numFmtId="58" fontId="3" fillId="0" borderId="1" xfId="0" applyNumberFormat="1" applyFont="1" applyFill="1" applyBorder="1" applyAlignment="1">
      <alignment horizontal="right" vertical="top" wrapText="1"/>
    </xf>
    <xf numFmtId="49" fontId="3" fillId="0" borderId="1" xfId="0" applyNumberFormat="1" applyFont="1" applyFill="1" applyBorder="1" applyAlignment="1">
      <alignment horizontal="right" vertical="top"/>
    </xf>
    <xf numFmtId="38" fontId="3" fillId="0" borderId="1" xfId="1" applyFont="1" applyFill="1" applyBorder="1" applyAlignment="1">
      <alignment horizontal="left" vertical="top"/>
    </xf>
    <xf numFmtId="0" fontId="3" fillId="0" borderId="11" xfId="0" applyFont="1" applyFill="1" applyBorder="1" applyAlignment="1">
      <alignment horizontal="center" vertical="top"/>
    </xf>
    <xf numFmtId="0" fontId="6" fillId="0" borderId="11" xfId="0" applyFont="1" applyFill="1" applyBorder="1" applyAlignment="1">
      <alignment horizontal="center" vertical="top"/>
    </xf>
    <xf numFmtId="177" fontId="3" fillId="0" borderId="1" xfId="2" applyNumberFormat="1" applyFont="1" applyFill="1" applyBorder="1" applyAlignment="1">
      <alignment horizontal="right" vertical="top"/>
    </xf>
    <xf numFmtId="0" fontId="3" fillId="0" borderId="11" xfId="2" applyFont="1" applyBorder="1" applyAlignment="1">
      <alignment horizontal="center" vertical="top"/>
    </xf>
    <xf numFmtId="176" fontId="3" fillId="0" borderId="1" xfId="2" applyNumberFormat="1" applyFont="1" applyFill="1" applyBorder="1" applyAlignment="1">
      <alignment horizontal="right" vertical="top"/>
    </xf>
    <xf numFmtId="38" fontId="3" fillId="0" borderId="1" xfId="4" applyFont="1" applyFill="1" applyBorder="1" applyAlignment="1">
      <alignment horizontal="right" vertical="top"/>
    </xf>
    <xf numFmtId="0" fontId="3" fillId="0" borderId="1" xfId="2" applyFont="1" applyFill="1" applyBorder="1" applyAlignment="1">
      <alignment horizontal="right" vertical="top" wrapText="1"/>
    </xf>
    <xf numFmtId="0" fontId="3" fillId="0" borderId="1" xfId="2" applyFont="1" applyFill="1" applyBorder="1" applyAlignment="1">
      <alignment horizontal="center" vertical="top"/>
    </xf>
    <xf numFmtId="0" fontId="3" fillId="0" borderId="6" xfId="2" applyFont="1" applyFill="1" applyBorder="1" applyAlignment="1">
      <alignment horizontal="center" vertical="top"/>
    </xf>
    <xf numFmtId="58" fontId="3" fillId="0" borderId="1" xfId="2" applyNumberFormat="1" applyFont="1" applyFill="1" applyBorder="1" applyAlignment="1">
      <alignment horizontal="right" vertical="top"/>
    </xf>
    <xf numFmtId="49" fontId="3" fillId="0" borderId="1" xfId="0" applyNumberFormat="1" applyFont="1" applyFill="1" applyBorder="1" applyAlignment="1">
      <alignment horizontal="right" vertical="top" wrapText="1"/>
    </xf>
    <xf numFmtId="0" fontId="3" fillId="0" borderId="0" xfId="0" applyFont="1" applyFill="1" applyAlignment="1">
      <alignment vertical="top"/>
    </xf>
    <xf numFmtId="56" fontId="3" fillId="0" borderId="1" xfId="0" applyNumberFormat="1" applyFont="1" applyFill="1" applyBorder="1" applyAlignment="1">
      <alignment horizontal="right" vertical="top" wrapText="1"/>
    </xf>
    <xf numFmtId="184" fontId="3" fillId="0" borderId="1" xfId="0" applyNumberFormat="1" applyFont="1" applyFill="1" applyBorder="1" applyAlignment="1">
      <alignment vertical="top" wrapText="1" shrinkToFit="1"/>
    </xf>
    <xf numFmtId="38" fontId="3" fillId="0" borderId="1" xfId="7" applyFont="1" applyFill="1" applyBorder="1" applyAlignment="1">
      <alignment vertical="top"/>
    </xf>
    <xf numFmtId="182" fontId="3" fillId="0" borderId="1" xfId="0" applyNumberFormat="1" applyFont="1" applyFill="1" applyBorder="1" applyAlignment="1">
      <alignment vertical="top" shrinkToFit="1"/>
    </xf>
    <xf numFmtId="0" fontId="3" fillId="0" borderId="18" xfId="0" applyFont="1" applyFill="1" applyBorder="1" applyAlignment="1">
      <alignment horizontal="left" vertical="top" wrapText="1"/>
    </xf>
    <xf numFmtId="177" fontId="3" fillId="0" borderId="18" xfId="0" applyNumberFormat="1" applyFont="1" applyFill="1" applyBorder="1" applyAlignment="1">
      <alignment horizontal="right" vertical="top" wrapText="1"/>
    </xf>
    <xf numFmtId="38" fontId="3" fillId="0" borderId="18" xfId="7" applyFont="1" applyFill="1" applyBorder="1" applyAlignment="1">
      <alignment vertical="top"/>
    </xf>
    <xf numFmtId="0" fontId="3" fillId="0" borderId="18" xfId="0" applyFont="1" applyFill="1" applyBorder="1" applyAlignment="1">
      <alignment horizontal="right" vertical="top"/>
    </xf>
    <xf numFmtId="182" fontId="3" fillId="0" borderId="18" xfId="0" applyNumberFormat="1" applyFont="1" applyFill="1" applyBorder="1" applyAlignment="1">
      <alignment vertical="top" shrinkToFit="1"/>
    </xf>
    <xf numFmtId="0" fontId="3" fillId="0" borderId="18" xfId="0" applyFont="1" applyFill="1" applyBorder="1" applyAlignment="1">
      <alignment horizontal="center" vertical="top" wrapText="1"/>
    </xf>
    <xf numFmtId="182" fontId="3" fillId="0" borderId="1" xfId="5" applyNumberFormat="1" applyFont="1" applyFill="1" applyBorder="1" applyAlignment="1">
      <alignment vertical="top" shrinkToFit="1"/>
    </xf>
    <xf numFmtId="0" fontId="3" fillId="0" borderId="1" xfId="5" applyFont="1" applyFill="1" applyBorder="1" applyAlignment="1">
      <alignment horizontal="center" vertical="top" wrapText="1"/>
    </xf>
    <xf numFmtId="38" fontId="3" fillId="0" borderId="19" xfId="7" applyFont="1" applyFill="1" applyBorder="1" applyAlignment="1">
      <alignment vertical="top"/>
    </xf>
    <xf numFmtId="182" fontId="3" fillId="0" borderId="18" xfId="5" applyNumberFormat="1" applyFont="1" applyFill="1" applyBorder="1" applyAlignment="1">
      <alignment vertical="top" shrinkToFit="1"/>
    </xf>
    <xf numFmtId="0" fontId="3" fillId="0" borderId="18" xfId="5" applyFont="1" applyFill="1" applyBorder="1" applyAlignment="1">
      <alignment horizontal="center" vertical="top" wrapText="1"/>
    </xf>
    <xf numFmtId="0" fontId="3" fillId="0" borderId="21" xfId="0" applyFont="1" applyFill="1" applyBorder="1" applyAlignment="1">
      <alignment horizontal="left" vertical="top" wrapText="1"/>
    </xf>
    <xf numFmtId="177" fontId="3" fillId="0" borderId="21" xfId="0" applyNumberFormat="1" applyFont="1" applyFill="1" applyBorder="1" applyAlignment="1">
      <alignment horizontal="right" vertical="top" wrapText="1"/>
    </xf>
    <xf numFmtId="184" fontId="3" fillId="0" borderId="21" xfId="5" applyNumberFormat="1" applyFont="1" applyFill="1" applyBorder="1" applyAlignment="1">
      <alignment vertical="top" wrapText="1" shrinkToFit="1"/>
    </xf>
    <xf numFmtId="38" fontId="3" fillId="0" borderId="21" xfId="7" applyFont="1" applyFill="1" applyBorder="1" applyAlignment="1">
      <alignment vertical="top"/>
    </xf>
    <xf numFmtId="0" fontId="3" fillId="0" borderId="21" xfId="0" applyFont="1" applyFill="1" applyBorder="1" applyAlignment="1">
      <alignment horizontal="right" vertical="top"/>
    </xf>
    <xf numFmtId="182" fontId="3" fillId="0" borderId="21" xfId="5" applyNumberFormat="1" applyFont="1" applyFill="1" applyBorder="1" applyAlignment="1">
      <alignment vertical="top" shrinkToFit="1"/>
    </xf>
    <xf numFmtId="0" fontId="3" fillId="0" borderId="21" xfId="5" applyFont="1" applyFill="1" applyBorder="1" applyAlignment="1">
      <alignment horizontal="center" vertical="top" wrapText="1"/>
    </xf>
    <xf numFmtId="180" fontId="3" fillId="0" borderId="1" xfId="0" applyNumberFormat="1" applyFont="1" applyFill="1" applyBorder="1" applyAlignment="1">
      <alignment horizontal="right" vertical="top" shrinkToFit="1"/>
    </xf>
    <xf numFmtId="56" fontId="3" fillId="0" borderId="1" xfId="0" applyNumberFormat="1" applyFont="1" applyFill="1" applyBorder="1" applyAlignment="1">
      <alignment horizontal="right" vertical="top" wrapText="1" shrinkToFit="1"/>
    </xf>
    <xf numFmtId="56" fontId="3" fillId="0" borderId="1" xfId="0" applyNumberFormat="1" applyFont="1" applyFill="1" applyBorder="1" applyAlignment="1">
      <alignment horizontal="center" vertical="top" wrapText="1"/>
    </xf>
    <xf numFmtId="176" fontId="3" fillId="0" borderId="1" xfId="0" applyNumberFormat="1" applyFont="1" applyFill="1" applyBorder="1" applyAlignment="1">
      <alignment horizontal="right" vertical="top" wrapText="1" shrinkToFit="1"/>
    </xf>
    <xf numFmtId="58" fontId="3" fillId="0" borderId="1" xfId="0" applyNumberFormat="1" applyFont="1" applyFill="1" applyBorder="1" applyAlignment="1">
      <alignment horizontal="right" vertical="top" wrapText="1" shrinkToFit="1"/>
    </xf>
    <xf numFmtId="176" fontId="3" fillId="0" borderId="1" xfId="0" quotePrefix="1" applyNumberFormat="1" applyFont="1" applyFill="1" applyBorder="1" applyAlignment="1">
      <alignment horizontal="right" vertical="top" wrapText="1" shrinkToFit="1"/>
    </xf>
    <xf numFmtId="176" fontId="3" fillId="0" borderId="1" xfId="0" quotePrefix="1" applyNumberFormat="1" applyFont="1" applyFill="1" applyBorder="1" applyAlignment="1">
      <alignment horizontal="right" vertical="top" wrapText="1"/>
    </xf>
    <xf numFmtId="184" fontId="3" fillId="0" borderId="1" xfId="0" applyNumberFormat="1" applyFont="1" applyFill="1" applyBorder="1" applyAlignment="1">
      <alignment horizontal="right" vertical="top" wrapText="1"/>
    </xf>
    <xf numFmtId="183" fontId="3" fillId="0" borderId="1" xfId="0" applyNumberFormat="1" applyFont="1" applyFill="1" applyBorder="1" applyAlignment="1">
      <alignment horizontal="right" vertical="top" wrapText="1"/>
    </xf>
    <xf numFmtId="0" fontId="19" fillId="0" borderId="1" xfId="0" applyFont="1" applyFill="1" applyBorder="1" applyAlignment="1">
      <alignment horizontal="right" vertical="top" wrapText="1"/>
    </xf>
    <xf numFmtId="178" fontId="3" fillId="0" borderId="1" xfId="0" applyNumberFormat="1" applyFont="1" applyFill="1" applyBorder="1" applyAlignment="1">
      <alignment horizontal="right" vertical="top" wrapText="1"/>
    </xf>
    <xf numFmtId="41" fontId="3" fillId="0" borderId="1" xfId="0" applyNumberFormat="1" applyFont="1" applyFill="1" applyBorder="1" applyAlignment="1">
      <alignment horizontal="right" vertical="top"/>
    </xf>
    <xf numFmtId="182" fontId="3" fillId="0" borderId="1" xfId="0" applyNumberFormat="1" applyFont="1" applyFill="1" applyBorder="1" applyAlignment="1">
      <alignment horizontal="right" vertical="top" shrinkToFit="1"/>
    </xf>
    <xf numFmtId="1" fontId="3" fillId="0" borderId="1" xfId="0" applyNumberFormat="1" applyFont="1" applyFill="1" applyBorder="1" applyAlignment="1">
      <alignment horizontal="right" vertical="top" wrapText="1"/>
    </xf>
    <xf numFmtId="0" fontId="3" fillId="0" borderId="1" xfId="0" applyNumberFormat="1" applyFont="1" applyFill="1" applyBorder="1" applyAlignment="1">
      <alignment horizontal="right" vertical="top" wrapText="1"/>
    </xf>
    <xf numFmtId="0" fontId="3" fillId="0" borderId="1" xfId="0" applyFont="1" applyFill="1" applyBorder="1" applyAlignment="1">
      <alignment horizontal="right" vertical="top" wrapText="1" shrinkToFit="1"/>
    </xf>
    <xf numFmtId="176" fontId="3" fillId="0" borderId="1" xfId="0" quotePrefix="1" applyNumberFormat="1" applyFont="1" applyFill="1" applyBorder="1" applyAlignment="1">
      <alignment horizontal="right" vertical="top"/>
    </xf>
    <xf numFmtId="49" fontId="3" fillId="0" borderId="1" xfId="0" applyNumberFormat="1" applyFont="1" applyFill="1" applyBorder="1" applyAlignment="1">
      <alignment horizontal="left" vertical="top" wrapText="1"/>
    </xf>
    <xf numFmtId="0" fontId="3" fillId="0" borderId="11" xfId="0" applyFont="1" applyBorder="1" applyAlignment="1">
      <alignment horizontal="center" vertical="top" wrapText="1"/>
    </xf>
    <xf numFmtId="184" fontId="3" fillId="0" borderId="1" xfId="1" applyNumberFormat="1" applyFont="1" applyFill="1" applyBorder="1" applyAlignment="1">
      <alignment horizontal="right" vertical="top" wrapText="1" shrinkToFit="1"/>
    </xf>
    <xf numFmtId="38" fontId="3" fillId="0" borderId="1" xfId="1" applyFont="1" applyFill="1" applyBorder="1" applyAlignment="1">
      <alignment horizontal="right" vertical="top" wrapText="1" shrinkToFit="1"/>
    </xf>
    <xf numFmtId="3" fontId="3" fillId="0" borderId="1" xfId="5" applyNumberFormat="1" applyFont="1" applyFill="1" applyBorder="1" applyAlignment="1">
      <alignment horizontal="right" vertical="top" wrapText="1"/>
    </xf>
    <xf numFmtId="14" fontId="3" fillId="0" borderId="1" xfId="5" applyNumberFormat="1" applyFont="1" applyFill="1" applyBorder="1" applyAlignment="1">
      <alignment horizontal="right" vertical="top" wrapText="1"/>
    </xf>
    <xf numFmtId="182" fontId="3" fillId="0" borderId="1" xfId="5" applyNumberFormat="1" applyFont="1" applyFill="1" applyBorder="1" applyAlignment="1">
      <alignment horizontal="right" vertical="top" wrapText="1"/>
    </xf>
    <xf numFmtId="0" fontId="3" fillId="0" borderId="1" xfId="5" applyFont="1" applyFill="1" applyBorder="1" applyAlignment="1">
      <alignment horizontal="right" vertical="top" wrapText="1"/>
    </xf>
    <xf numFmtId="49" fontId="3" fillId="0" borderId="1" xfId="0" applyNumberFormat="1" applyFont="1" applyFill="1" applyBorder="1" applyAlignment="1">
      <alignment horizontal="right" vertical="top" shrinkToFit="1"/>
    </xf>
    <xf numFmtId="0" fontId="6" fillId="0" borderId="11" xfId="0" applyFont="1" applyBorder="1" applyAlignment="1">
      <alignment horizontal="center" vertical="top"/>
    </xf>
    <xf numFmtId="182" fontId="3" fillId="0" borderId="1" xfId="0" applyNumberFormat="1" applyFont="1" applyFill="1" applyBorder="1" applyAlignment="1">
      <alignment horizontal="right" vertical="top" wrapText="1" shrinkToFit="1"/>
    </xf>
    <xf numFmtId="58" fontId="3" fillId="0" borderId="1" xfId="0" applyNumberFormat="1" applyFont="1" applyFill="1" applyBorder="1" applyAlignment="1">
      <alignment horizontal="right" vertical="top" shrinkToFit="1"/>
    </xf>
    <xf numFmtId="182" fontId="3" fillId="0" borderId="1" xfId="0" applyNumberFormat="1" applyFont="1" applyFill="1" applyBorder="1" applyAlignment="1">
      <alignment horizontal="left" vertical="top" wrapText="1"/>
    </xf>
    <xf numFmtId="0" fontId="3" fillId="0" borderId="1" xfId="0" quotePrefix="1" applyFont="1" applyFill="1" applyBorder="1" applyAlignment="1">
      <alignment horizontal="left" vertical="top" wrapText="1"/>
    </xf>
    <xf numFmtId="0" fontId="3" fillId="0" borderId="12" xfId="0" applyFont="1" applyBorder="1" applyAlignment="1">
      <alignment horizontal="center" vertical="top" wrapText="1"/>
    </xf>
    <xf numFmtId="0" fontId="3" fillId="0" borderId="2" xfId="0" applyFont="1" applyFill="1" applyBorder="1" applyAlignment="1">
      <alignment horizontal="left" vertical="top" wrapText="1"/>
    </xf>
    <xf numFmtId="177" fontId="3" fillId="0" borderId="2" xfId="0" applyNumberFormat="1" applyFont="1" applyFill="1" applyBorder="1" applyAlignment="1">
      <alignment horizontal="right" vertical="top" wrapText="1"/>
    </xf>
    <xf numFmtId="176" fontId="3" fillId="0" borderId="2" xfId="0" applyNumberFormat="1" applyFont="1" applyFill="1" applyBorder="1" applyAlignment="1">
      <alignment horizontal="right" vertical="top" wrapText="1"/>
    </xf>
    <xf numFmtId="180" fontId="3" fillId="0" borderId="2" xfId="0" applyNumberFormat="1" applyFont="1" applyFill="1" applyBorder="1" applyAlignment="1">
      <alignment horizontal="right" vertical="top" wrapText="1"/>
    </xf>
    <xf numFmtId="0" fontId="3" fillId="0" borderId="2" xfId="0" applyFont="1" applyFill="1" applyBorder="1" applyAlignment="1">
      <alignment horizontal="right" vertical="top" wrapText="1"/>
    </xf>
    <xf numFmtId="178" fontId="3" fillId="0" borderId="2" xfId="0" applyNumberFormat="1" applyFont="1" applyFill="1" applyBorder="1" applyAlignment="1">
      <alignment horizontal="right" vertical="top" wrapText="1"/>
    </xf>
    <xf numFmtId="176" fontId="3" fillId="0" borderId="0" xfId="0" applyNumberFormat="1" applyFont="1" applyFill="1" applyBorder="1" applyAlignment="1">
      <alignment horizontal="right" vertical="top"/>
    </xf>
    <xf numFmtId="182" fontId="3" fillId="0" borderId="0" xfId="0" applyNumberFormat="1" applyFont="1" applyFill="1" applyBorder="1" applyAlignment="1">
      <alignment horizontal="right" vertical="top"/>
    </xf>
    <xf numFmtId="179" fontId="3" fillId="0" borderId="1" xfId="0" applyNumberFormat="1" applyFont="1" applyFill="1" applyBorder="1" applyAlignment="1">
      <alignment horizontal="right" vertical="top" wrapText="1"/>
    </xf>
    <xf numFmtId="179" fontId="3" fillId="0" borderId="1" xfId="0" applyNumberFormat="1" applyFont="1" applyFill="1" applyBorder="1" applyAlignment="1">
      <alignment horizontal="right" vertical="center" wrapText="1"/>
    </xf>
    <xf numFmtId="0" fontId="3" fillId="0" borderId="1" xfId="0" applyFont="1" applyFill="1" applyBorder="1" applyAlignment="1">
      <alignment horizontal="right" vertical="center" wrapText="1"/>
    </xf>
    <xf numFmtId="14" fontId="3" fillId="0" borderId="1" xfId="3" applyNumberFormat="1" applyFont="1" applyFill="1" applyBorder="1" applyAlignment="1">
      <alignment horizontal="right" vertical="center" wrapText="1"/>
    </xf>
    <xf numFmtId="176" fontId="3" fillId="0" borderId="1" xfId="0" applyNumberFormat="1" applyFont="1" applyFill="1" applyBorder="1" applyAlignment="1">
      <alignment horizontal="right" vertical="top" wrapText="1"/>
    </xf>
    <xf numFmtId="176" fontId="3" fillId="0" borderId="1" xfId="0" applyNumberFormat="1" applyFont="1" applyFill="1" applyBorder="1" applyAlignment="1">
      <alignment horizontal="right" vertical="top"/>
    </xf>
    <xf numFmtId="176" fontId="3" fillId="0" borderId="16" xfId="0" applyNumberFormat="1" applyFont="1" applyFill="1" applyBorder="1" applyAlignment="1">
      <alignment horizontal="right" vertical="top" wrapText="1" shrinkToFit="1"/>
    </xf>
    <xf numFmtId="176" fontId="3" fillId="0" borderId="19" xfId="0" applyNumberFormat="1" applyFont="1" applyFill="1" applyBorder="1" applyAlignment="1">
      <alignment horizontal="right" vertical="top" wrapText="1" shrinkToFit="1"/>
    </xf>
    <xf numFmtId="176" fontId="3" fillId="0" borderId="20" xfId="5" applyNumberFormat="1" applyFont="1" applyFill="1" applyBorder="1" applyAlignment="1">
      <alignment horizontal="right" vertical="top" wrapText="1" shrinkToFit="1"/>
    </xf>
    <xf numFmtId="0" fontId="3" fillId="0" borderId="6" xfId="0" applyFont="1" applyFill="1" applyBorder="1" applyAlignment="1">
      <alignment horizontal="center" vertical="top"/>
    </xf>
    <xf numFmtId="0" fontId="3" fillId="0" borderId="1" xfId="0" applyFont="1" applyFill="1" applyBorder="1" applyAlignment="1">
      <alignment horizontal="left" vertical="top" wrapText="1"/>
    </xf>
    <xf numFmtId="0" fontId="3" fillId="0" borderId="16" xfId="0" applyFont="1" applyFill="1" applyBorder="1" applyAlignment="1">
      <alignment vertical="top" wrapText="1"/>
    </xf>
    <xf numFmtId="176" fontId="2" fillId="0" borderId="16" xfId="0" applyNumberFormat="1" applyFont="1" applyFill="1" applyBorder="1" applyAlignment="1">
      <alignment horizontal="right" vertical="top"/>
    </xf>
    <xf numFmtId="38" fontId="3" fillId="0" borderId="1" xfId="1" applyFont="1" applyFill="1" applyBorder="1" applyAlignment="1">
      <alignment vertical="top"/>
    </xf>
    <xf numFmtId="182" fontId="3" fillId="0" borderId="1" xfId="0" applyNumberFormat="1" applyFont="1" applyFill="1" applyBorder="1" applyAlignment="1">
      <alignment vertical="top"/>
    </xf>
    <xf numFmtId="0" fontId="3" fillId="0" borderId="1" xfId="0" applyFont="1" applyFill="1" applyBorder="1" applyAlignment="1">
      <alignment vertical="top" wrapText="1"/>
    </xf>
    <xf numFmtId="0" fontId="2" fillId="0" borderId="1" xfId="0" applyFont="1" applyFill="1" applyBorder="1" applyAlignment="1">
      <alignment horizontal="center" vertical="top"/>
    </xf>
    <xf numFmtId="0" fontId="3" fillId="0" borderId="6" xfId="0" applyFont="1" applyFill="1" applyBorder="1" applyAlignment="1">
      <alignment horizontal="center" vertical="top"/>
    </xf>
    <xf numFmtId="0" fontId="3" fillId="0" borderId="1" xfId="0" applyFont="1" applyFill="1" applyBorder="1" applyAlignment="1">
      <alignment horizontal="left" vertical="top" wrapText="1"/>
    </xf>
    <xf numFmtId="0" fontId="3" fillId="0" borderId="17" xfId="0" applyFont="1" applyFill="1" applyBorder="1" applyAlignment="1">
      <alignment horizontal="center" vertical="top" wrapText="1"/>
    </xf>
    <xf numFmtId="0" fontId="3" fillId="0" borderId="23" xfId="0" applyFont="1" applyFill="1" applyBorder="1" applyAlignment="1">
      <alignment horizontal="center" vertical="top" wrapText="1"/>
    </xf>
    <xf numFmtId="0" fontId="3" fillId="0" borderId="1" xfId="0" applyFont="1" applyFill="1" applyBorder="1" applyAlignment="1">
      <alignment horizontal="left" vertical="top" wrapText="1"/>
    </xf>
    <xf numFmtId="184" fontId="3"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11" fillId="0" borderId="0" xfId="0" applyFont="1" applyFill="1">
      <alignment vertical="center"/>
    </xf>
    <xf numFmtId="0" fontId="0" fillId="0" borderId="0" xfId="0" applyFill="1">
      <alignment vertical="center"/>
    </xf>
    <xf numFmtId="0" fontId="3" fillId="0" borderId="1" xfId="0" applyFont="1" applyFill="1" applyBorder="1" applyAlignment="1">
      <alignment horizontal="center" vertical="top"/>
    </xf>
    <xf numFmtId="0" fontId="3" fillId="0" borderId="6" xfId="0" applyFont="1" applyFill="1" applyBorder="1" applyAlignment="1">
      <alignment horizontal="center" vertical="top"/>
    </xf>
    <xf numFmtId="3" fontId="11" fillId="0" borderId="0" xfId="0" applyNumberFormat="1" applyFont="1" applyFill="1">
      <alignment vertical="center"/>
    </xf>
    <xf numFmtId="0" fontId="3" fillId="0" borderId="17" xfId="0" applyFont="1" applyFill="1" applyBorder="1" applyAlignment="1">
      <alignment horizontal="center" vertical="top"/>
    </xf>
    <xf numFmtId="0" fontId="3" fillId="0" borderId="18" xfId="0" applyFont="1" applyFill="1" applyBorder="1" applyAlignment="1">
      <alignment vertical="top" wrapText="1"/>
    </xf>
    <xf numFmtId="176" fontId="3" fillId="0" borderId="1" xfId="0" applyNumberFormat="1" applyFont="1" applyFill="1" applyBorder="1" applyAlignment="1">
      <alignment vertical="top"/>
    </xf>
    <xf numFmtId="176" fontId="3" fillId="0" borderId="18" xfId="0" applyNumberFormat="1" applyFont="1" applyFill="1" applyBorder="1" applyAlignment="1">
      <alignment vertical="top" wrapText="1"/>
    </xf>
    <xf numFmtId="3" fontId="3" fillId="0" borderId="18" xfId="0" applyNumberFormat="1" applyFont="1" applyFill="1" applyBorder="1" applyAlignment="1">
      <alignment vertical="top"/>
    </xf>
    <xf numFmtId="182" fontId="3" fillId="0" borderId="18" xfId="0" applyNumberFormat="1" applyFont="1" applyFill="1" applyBorder="1" applyAlignment="1">
      <alignment vertical="top" wrapText="1"/>
    </xf>
    <xf numFmtId="0" fontId="3" fillId="0" borderId="18" xfId="0" applyFont="1" applyFill="1" applyBorder="1" applyAlignment="1">
      <alignment vertical="top"/>
    </xf>
    <xf numFmtId="0" fontId="3" fillId="0" borderId="18" xfId="0" applyFont="1" applyFill="1" applyBorder="1" applyAlignment="1">
      <alignment horizontal="center" vertical="top"/>
    </xf>
    <xf numFmtId="0" fontId="3" fillId="0" borderId="24" xfId="0" applyFont="1" applyFill="1" applyBorder="1" applyAlignment="1">
      <alignment horizontal="center" vertical="top"/>
    </xf>
    <xf numFmtId="176" fontId="3" fillId="0" borderId="1" xfId="0" applyNumberFormat="1" applyFont="1" applyFill="1" applyBorder="1" applyAlignment="1">
      <alignment vertical="top" wrapText="1"/>
    </xf>
    <xf numFmtId="3" fontId="3" fillId="0" borderId="1" xfId="0" applyNumberFormat="1" applyFont="1" applyFill="1" applyBorder="1" applyAlignment="1">
      <alignment vertical="top"/>
    </xf>
    <xf numFmtId="182" fontId="3" fillId="0" borderId="1" xfId="0" applyNumberFormat="1" applyFont="1" applyFill="1" applyBorder="1" applyAlignment="1">
      <alignment vertical="top" wrapText="1"/>
    </xf>
    <xf numFmtId="38" fontId="3" fillId="0" borderId="1" xfId="1" applyFont="1" applyFill="1" applyBorder="1" applyAlignment="1">
      <alignment vertical="top" wrapText="1"/>
    </xf>
    <xf numFmtId="0" fontId="5" fillId="0" borderId="0" xfId="0" applyFont="1" applyFill="1">
      <alignment vertical="center"/>
    </xf>
    <xf numFmtId="0" fontId="6" fillId="0" borderId="1" xfId="0" applyFont="1" applyFill="1" applyBorder="1" applyAlignment="1">
      <alignment vertical="top" wrapText="1"/>
    </xf>
    <xf numFmtId="180" fontId="3" fillId="0" borderId="1" xfId="0" applyNumberFormat="1" applyFont="1" applyFill="1" applyBorder="1" applyAlignment="1">
      <alignment vertical="top"/>
    </xf>
    <xf numFmtId="176" fontId="3" fillId="0" borderId="18" xfId="0" applyNumberFormat="1" applyFont="1" applyFill="1" applyBorder="1" applyAlignment="1">
      <alignment vertical="top"/>
    </xf>
    <xf numFmtId="0" fontId="3" fillId="0" borderId="1" xfId="0" applyFont="1" applyFill="1" applyBorder="1" applyAlignment="1">
      <alignment vertical="top"/>
    </xf>
    <xf numFmtId="0" fontId="3" fillId="0" borderId="1" xfId="0" applyFont="1" applyFill="1" applyBorder="1" applyAlignment="1">
      <alignment horizontal="center" vertical="top"/>
    </xf>
    <xf numFmtId="0" fontId="3" fillId="0" borderId="6" xfId="0" applyFont="1" applyFill="1" applyBorder="1" applyAlignment="1">
      <alignment horizontal="center" vertical="top"/>
    </xf>
    <xf numFmtId="0" fontId="3" fillId="0" borderId="11" xfId="0" applyFont="1" applyBorder="1" applyAlignment="1">
      <alignment horizontal="center" vertical="top"/>
    </xf>
    <xf numFmtId="0" fontId="3" fillId="0" borderId="1" xfId="0" applyFont="1" applyFill="1" applyBorder="1" applyAlignment="1">
      <alignment horizontal="left" vertical="top" wrapText="1"/>
    </xf>
    <xf numFmtId="176" fontId="3" fillId="0" borderId="1" xfId="0" applyNumberFormat="1" applyFont="1" applyFill="1" applyBorder="1" applyAlignment="1">
      <alignment horizontal="right" vertical="top"/>
    </xf>
    <xf numFmtId="184" fontId="3" fillId="0" borderId="1" xfId="0" applyNumberFormat="1" applyFont="1" applyFill="1" applyBorder="1" applyAlignment="1">
      <alignment horizontal="left" vertical="top" wrapText="1"/>
    </xf>
    <xf numFmtId="0" fontId="6" fillId="0" borderId="11" xfId="0" applyFont="1" applyBorder="1" applyAlignment="1">
      <alignment horizontal="center" vertical="top"/>
    </xf>
    <xf numFmtId="177" fontId="3" fillId="0" borderId="1" xfId="0" applyNumberFormat="1" applyFont="1" applyFill="1" applyBorder="1" applyAlignment="1">
      <alignment horizontal="right" vertical="top"/>
    </xf>
    <xf numFmtId="176" fontId="3" fillId="0" borderId="1" xfId="0" applyNumberFormat="1" applyFont="1" applyFill="1" applyBorder="1" applyAlignment="1">
      <alignment horizontal="right" vertical="top" wrapText="1"/>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5" fillId="0" borderId="0" xfId="0" applyFont="1" applyBorder="1" applyAlignment="1">
      <alignment horizontal="center" vertical="center" wrapText="1"/>
    </xf>
    <xf numFmtId="182" fontId="5" fillId="0" borderId="0" xfId="0" applyNumberFormat="1"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182" fontId="3" fillId="0" borderId="3" xfId="0" applyNumberFormat="1" applyFont="1" applyFill="1" applyBorder="1" applyAlignment="1">
      <alignment horizontal="center" vertical="center" wrapText="1"/>
    </xf>
    <xf numFmtId="182" fontId="3"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8">
    <cellStyle name="桁区切り" xfId="1" builtinId="6"/>
    <cellStyle name="桁区切り 2" xfId="4"/>
    <cellStyle name="桁区切り 3" xfId="7"/>
    <cellStyle name="標準" xfId="0" builtinId="0"/>
    <cellStyle name="標準 2" xfId="5"/>
    <cellStyle name="標準 2 2 2" xfId="6"/>
    <cellStyle name="標準 3" xfId="3"/>
    <cellStyle name="標準 4" xfId="2"/>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0"/>
  <sheetViews>
    <sheetView tabSelected="1" zoomScaleNormal="100" zoomScaleSheetLayoutView="55" workbookViewId="0">
      <selection sqref="A1:L1"/>
    </sheetView>
  </sheetViews>
  <sheetFormatPr defaultRowHeight="11.25"/>
  <cols>
    <col min="1" max="1" width="12" style="32" customWidth="1"/>
    <col min="2" max="2" width="22.875" style="16" customWidth="1"/>
    <col min="3" max="3" width="17.5" style="35" customWidth="1"/>
    <col min="4" max="4" width="18.125" style="16" customWidth="1"/>
    <col min="5" max="5" width="18.125" style="34" customWidth="1"/>
    <col min="6" max="6" width="15.5" style="16" customWidth="1"/>
    <col min="7" max="7" width="14" style="35" customWidth="1"/>
    <col min="8" max="8" width="17.125" style="35" customWidth="1"/>
    <col min="9" max="9" width="19.375" style="36" customWidth="1"/>
    <col min="10" max="10" width="22" style="16" customWidth="1"/>
    <col min="11" max="11" width="8.875" style="37" customWidth="1"/>
    <col min="12" max="12" width="12.5" style="37" customWidth="1"/>
    <col min="13" max="13" width="15.125" style="38" bestFit="1" customWidth="1"/>
    <col min="14" max="14" width="9" style="38"/>
    <col min="15" max="15" width="12.75" style="38" bestFit="1" customWidth="1"/>
    <col min="16" max="16384" width="9" style="38"/>
  </cols>
  <sheetData>
    <row r="1" spans="1:12" s="31" customFormat="1" ht="32.1" customHeight="1">
      <c r="A1" s="214" t="s">
        <v>1054</v>
      </c>
      <c r="B1" s="214"/>
      <c r="C1" s="214"/>
      <c r="D1" s="214"/>
      <c r="E1" s="214"/>
      <c r="F1" s="214"/>
      <c r="G1" s="214"/>
      <c r="H1" s="214"/>
      <c r="I1" s="215"/>
      <c r="J1" s="214"/>
      <c r="K1" s="214"/>
      <c r="L1" s="214"/>
    </row>
    <row r="2" spans="1:12" ht="12" thickBot="1">
      <c r="B2" s="28"/>
      <c r="C2" s="33"/>
    </row>
    <row r="3" spans="1:12" s="32" customFormat="1" ht="54.95" customHeight="1">
      <c r="A3" s="212" t="s">
        <v>12</v>
      </c>
      <c r="B3" s="216" t="s">
        <v>13</v>
      </c>
      <c r="C3" s="216" t="s">
        <v>14</v>
      </c>
      <c r="D3" s="220" t="s">
        <v>9</v>
      </c>
      <c r="E3" s="222" t="s">
        <v>15</v>
      </c>
      <c r="F3" s="222" t="s">
        <v>0</v>
      </c>
      <c r="G3" s="222" t="s">
        <v>4</v>
      </c>
      <c r="H3" s="222" t="s">
        <v>5</v>
      </c>
      <c r="I3" s="224" t="s">
        <v>2</v>
      </c>
      <c r="J3" s="226" t="s">
        <v>3</v>
      </c>
      <c r="K3" s="218" t="s">
        <v>7</v>
      </c>
      <c r="L3" s="219"/>
    </row>
    <row r="4" spans="1:12" s="32" customFormat="1" ht="50.45" customHeight="1" thickBot="1">
      <c r="A4" s="213"/>
      <c r="B4" s="217"/>
      <c r="C4" s="217"/>
      <c r="D4" s="221"/>
      <c r="E4" s="223"/>
      <c r="F4" s="223"/>
      <c r="G4" s="223"/>
      <c r="H4" s="223"/>
      <c r="I4" s="225"/>
      <c r="J4" s="227"/>
      <c r="K4" s="2" t="s">
        <v>1</v>
      </c>
      <c r="L4" s="3" t="s">
        <v>11</v>
      </c>
    </row>
    <row r="5" spans="1:12" ht="36.950000000000003" customHeight="1">
      <c r="A5" s="41" t="s">
        <v>16</v>
      </c>
      <c r="B5" s="1" t="s">
        <v>17</v>
      </c>
      <c r="C5" s="42" t="s">
        <v>18</v>
      </c>
      <c r="D5" s="5" t="s">
        <v>21</v>
      </c>
      <c r="E5" s="43">
        <v>9020005009695</v>
      </c>
      <c r="F5" s="1" t="s">
        <v>22</v>
      </c>
      <c r="G5" s="44">
        <v>10980000</v>
      </c>
      <c r="H5" s="42" t="s">
        <v>19</v>
      </c>
      <c r="I5" s="45">
        <v>42644</v>
      </c>
      <c r="J5" s="1" t="s">
        <v>19</v>
      </c>
      <c r="K5" s="46" t="s">
        <v>8</v>
      </c>
      <c r="L5" s="47" t="s">
        <v>10</v>
      </c>
    </row>
    <row r="6" spans="1:12" ht="36.950000000000003" customHeight="1">
      <c r="A6" s="41" t="s">
        <v>16</v>
      </c>
      <c r="B6" s="1" t="s">
        <v>17</v>
      </c>
      <c r="C6" s="42" t="s">
        <v>18</v>
      </c>
      <c r="D6" s="5" t="s">
        <v>23</v>
      </c>
      <c r="E6" s="43">
        <v>8040005016807</v>
      </c>
      <c r="F6" s="1" t="s">
        <v>22</v>
      </c>
      <c r="G6" s="44">
        <v>4000000</v>
      </c>
      <c r="H6" s="42" t="s">
        <v>19</v>
      </c>
      <c r="I6" s="45">
        <v>42644</v>
      </c>
      <c r="J6" s="1" t="s">
        <v>19</v>
      </c>
      <c r="K6" s="46" t="s">
        <v>8</v>
      </c>
      <c r="L6" s="47" t="s">
        <v>10</v>
      </c>
    </row>
    <row r="7" spans="1:12" ht="36.950000000000003" customHeight="1">
      <c r="A7" s="48" t="s">
        <v>16</v>
      </c>
      <c r="B7" s="23" t="s">
        <v>1055</v>
      </c>
      <c r="C7" s="49">
        <v>8010505001641</v>
      </c>
      <c r="D7" s="4" t="s">
        <v>1060</v>
      </c>
      <c r="E7" s="50">
        <v>2430005000850</v>
      </c>
      <c r="F7" s="1" t="s">
        <v>24</v>
      </c>
      <c r="G7" s="44">
        <v>223474859</v>
      </c>
      <c r="H7" s="42" t="s">
        <v>25</v>
      </c>
      <c r="I7" s="45">
        <v>42825</v>
      </c>
      <c r="J7" s="1" t="s">
        <v>25</v>
      </c>
      <c r="K7" s="46" t="s">
        <v>8</v>
      </c>
      <c r="L7" s="47" t="s">
        <v>10</v>
      </c>
    </row>
    <row r="8" spans="1:12" ht="33.75">
      <c r="A8" s="48" t="s">
        <v>16</v>
      </c>
      <c r="B8" s="23" t="s">
        <v>1055</v>
      </c>
      <c r="C8" s="49">
        <v>8010505001641</v>
      </c>
      <c r="D8" s="4" t="s">
        <v>1059</v>
      </c>
      <c r="E8" s="50">
        <v>7430005000879</v>
      </c>
      <c r="F8" s="1" t="s">
        <v>26</v>
      </c>
      <c r="G8" s="44">
        <v>87856276</v>
      </c>
      <c r="H8" s="42" t="s">
        <v>25</v>
      </c>
      <c r="I8" s="45">
        <v>42825</v>
      </c>
      <c r="J8" s="1" t="s">
        <v>25</v>
      </c>
      <c r="K8" s="46" t="s">
        <v>8</v>
      </c>
      <c r="L8" s="47" t="s">
        <v>10</v>
      </c>
    </row>
    <row r="9" spans="1:12" ht="54" customHeight="1">
      <c r="A9" s="48" t="s">
        <v>16</v>
      </c>
      <c r="B9" s="23" t="s">
        <v>1055</v>
      </c>
      <c r="C9" s="49">
        <v>8010505001641</v>
      </c>
      <c r="D9" s="4" t="s">
        <v>1058</v>
      </c>
      <c r="E9" s="50">
        <v>7430005000879</v>
      </c>
      <c r="F9" s="1" t="s">
        <v>27</v>
      </c>
      <c r="G9" s="44">
        <v>3867175</v>
      </c>
      <c r="H9" s="42" t="s">
        <v>25</v>
      </c>
      <c r="I9" s="45" t="s">
        <v>1114</v>
      </c>
      <c r="J9" s="1" t="s">
        <v>25</v>
      </c>
      <c r="K9" s="46" t="s">
        <v>8</v>
      </c>
      <c r="L9" s="47" t="s">
        <v>10</v>
      </c>
    </row>
    <row r="10" spans="1:12" ht="33.75">
      <c r="A10" s="48" t="s">
        <v>16</v>
      </c>
      <c r="B10" s="23" t="s">
        <v>1055</v>
      </c>
      <c r="C10" s="49">
        <v>8010505001641</v>
      </c>
      <c r="D10" s="4" t="s">
        <v>1061</v>
      </c>
      <c r="E10" s="50">
        <v>7010005015589</v>
      </c>
      <c r="F10" s="1" t="s">
        <v>27</v>
      </c>
      <c r="G10" s="44">
        <v>2000000</v>
      </c>
      <c r="H10" s="42" t="s">
        <v>25</v>
      </c>
      <c r="I10" s="45">
        <v>42719</v>
      </c>
      <c r="J10" s="1" t="s">
        <v>25</v>
      </c>
      <c r="K10" s="46" t="s">
        <v>8</v>
      </c>
      <c r="L10" s="47" t="s">
        <v>10</v>
      </c>
    </row>
    <row r="11" spans="1:12" ht="107.25" customHeight="1">
      <c r="A11" s="82" t="s">
        <v>28</v>
      </c>
      <c r="B11" s="17" t="s">
        <v>29</v>
      </c>
      <c r="C11" s="51">
        <v>4021005002918</v>
      </c>
      <c r="D11" s="178" t="s">
        <v>30</v>
      </c>
      <c r="E11" s="51">
        <v>3010005017481</v>
      </c>
      <c r="F11" s="17" t="s">
        <v>31</v>
      </c>
      <c r="G11" s="52">
        <v>150000</v>
      </c>
      <c r="H11" s="42" t="s">
        <v>1239</v>
      </c>
      <c r="I11" s="53">
        <v>42521</v>
      </c>
      <c r="J11" s="1" t="s">
        <v>32</v>
      </c>
      <c r="K11" s="54" t="s">
        <v>8</v>
      </c>
      <c r="L11" s="55" t="s">
        <v>10</v>
      </c>
    </row>
    <row r="12" spans="1:12" ht="33.75">
      <c r="A12" s="48" t="s">
        <v>33</v>
      </c>
      <c r="B12" s="1" t="s">
        <v>34</v>
      </c>
      <c r="C12" s="56">
        <v>7012405000492</v>
      </c>
      <c r="D12" s="5" t="s">
        <v>1072</v>
      </c>
      <c r="E12" s="51">
        <v>2010005004175</v>
      </c>
      <c r="F12" s="17" t="s">
        <v>35</v>
      </c>
      <c r="G12" s="57">
        <v>712800</v>
      </c>
      <c r="H12" s="52" t="s">
        <v>1078</v>
      </c>
      <c r="I12" s="53">
        <v>42811</v>
      </c>
      <c r="J12" s="17" t="s">
        <v>1078</v>
      </c>
      <c r="K12" s="54" t="s">
        <v>20</v>
      </c>
      <c r="L12" s="55" t="s">
        <v>10</v>
      </c>
    </row>
    <row r="13" spans="1:12" ht="33.75">
      <c r="A13" s="48" t="s">
        <v>33</v>
      </c>
      <c r="B13" s="177" t="s">
        <v>36</v>
      </c>
      <c r="C13" s="58" t="s">
        <v>37</v>
      </c>
      <c r="D13" s="5" t="s">
        <v>38</v>
      </c>
      <c r="E13" s="51">
        <v>3010005017481</v>
      </c>
      <c r="F13" s="1" t="s">
        <v>39</v>
      </c>
      <c r="G13" s="44">
        <v>100000</v>
      </c>
      <c r="H13" s="44" t="s">
        <v>40</v>
      </c>
      <c r="I13" s="53">
        <v>42636</v>
      </c>
      <c r="J13" s="1" t="s">
        <v>41</v>
      </c>
      <c r="K13" s="54" t="s">
        <v>8</v>
      </c>
      <c r="L13" s="55" t="s">
        <v>10</v>
      </c>
    </row>
    <row r="14" spans="1:12" ht="57" customHeight="1">
      <c r="A14" s="82" t="s">
        <v>42</v>
      </c>
      <c r="B14" s="1" t="s">
        <v>43</v>
      </c>
      <c r="C14" s="43">
        <v>9010005014408</v>
      </c>
      <c r="D14" s="5" t="s">
        <v>111</v>
      </c>
      <c r="E14" s="161">
        <v>3010405009418</v>
      </c>
      <c r="F14" s="17" t="s">
        <v>44</v>
      </c>
      <c r="G14" s="60">
        <v>1500000</v>
      </c>
      <c r="H14" s="60" t="s">
        <v>1230</v>
      </c>
      <c r="I14" s="61">
        <v>42488</v>
      </c>
      <c r="J14" s="1" t="s">
        <v>112</v>
      </c>
      <c r="K14" s="54" t="s">
        <v>20</v>
      </c>
      <c r="L14" s="55" t="s">
        <v>10</v>
      </c>
    </row>
    <row r="15" spans="1:12" ht="47.25" customHeight="1">
      <c r="A15" s="82" t="s">
        <v>42</v>
      </c>
      <c r="B15" s="1" t="s">
        <v>43</v>
      </c>
      <c r="C15" s="43">
        <v>9010005014408</v>
      </c>
      <c r="D15" s="5" t="s">
        <v>1235</v>
      </c>
      <c r="E15" s="59">
        <v>4010005016697</v>
      </c>
      <c r="F15" s="17" t="s">
        <v>45</v>
      </c>
      <c r="G15" s="60">
        <v>430000</v>
      </c>
      <c r="H15" s="60" t="s">
        <v>1231</v>
      </c>
      <c r="I15" s="61">
        <v>42474</v>
      </c>
      <c r="J15" s="1" t="s">
        <v>46</v>
      </c>
      <c r="K15" s="54" t="s">
        <v>20</v>
      </c>
      <c r="L15" s="55" t="s">
        <v>10</v>
      </c>
    </row>
    <row r="16" spans="1:12" ht="33.75">
      <c r="A16" s="48" t="s">
        <v>42</v>
      </c>
      <c r="B16" s="1" t="s">
        <v>43</v>
      </c>
      <c r="C16" s="43">
        <v>9010005014408</v>
      </c>
      <c r="D16" s="5" t="s">
        <v>47</v>
      </c>
      <c r="E16" s="59">
        <v>9190005009729</v>
      </c>
      <c r="F16" s="17" t="s">
        <v>48</v>
      </c>
      <c r="G16" s="60">
        <v>186720</v>
      </c>
      <c r="H16" s="60" t="s">
        <v>1078</v>
      </c>
      <c r="I16" s="61">
        <v>42579</v>
      </c>
      <c r="J16" s="1" t="s">
        <v>1078</v>
      </c>
      <c r="K16" s="54" t="s">
        <v>20</v>
      </c>
      <c r="L16" s="55" t="s">
        <v>10</v>
      </c>
    </row>
    <row r="17" spans="1:12" ht="33.75">
      <c r="A17" s="48" t="s">
        <v>42</v>
      </c>
      <c r="B17" s="1" t="s">
        <v>43</v>
      </c>
      <c r="C17" s="43">
        <v>9010005014408</v>
      </c>
      <c r="D17" s="5" t="s">
        <v>1236</v>
      </c>
      <c r="E17" s="59">
        <v>9160005008337</v>
      </c>
      <c r="F17" s="17" t="s">
        <v>48</v>
      </c>
      <c r="G17" s="60">
        <f>982800+2797200</f>
        <v>3780000</v>
      </c>
      <c r="H17" s="60" t="s">
        <v>1078</v>
      </c>
      <c r="I17" s="62" t="s">
        <v>1084</v>
      </c>
      <c r="J17" s="1" t="s">
        <v>1078</v>
      </c>
      <c r="K17" s="54" t="s">
        <v>20</v>
      </c>
      <c r="L17" s="55" t="s">
        <v>10</v>
      </c>
    </row>
    <row r="18" spans="1:12" ht="33.75">
      <c r="A18" s="48" t="s">
        <v>42</v>
      </c>
      <c r="B18" s="1" t="s">
        <v>43</v>
      </c>
      <c r="C18" s="43">
        <v>9010005014408</v>
      </c>
      <c r="D18" s="5" t="s">
        <v>1234</v>
      </c>
      <c r="E18" s="59">
        <v>7010005016604</v>
      </c>
      <c r="F18" s="17" t="s">
        <v>49</v>
      </c>
      <c r="G18" s="60">
        <v>151200</v>
      </c>
      <c r="H18" s="60" t="s">
        <v>1078</v>
      </c>
      <c r="I18" s="53">
        <v>42502</v>
      </c>
      <c r="J18" s="1" t="s">
        <v>1078</v>
      </c>
      <c r="K18" s="54" t="s">
        <v>20</v>
      </c>
      <c r="L18" s="55" t="s">
        <v>10</v>
      </c>
    </row>
    <row r="19" spans="1:12" ht="27" customHeight="1">
      <c r="A19" s="48" t="s">
        <v>42</v>
      </c>
      <c r="B19" s="1" t="s">
        <v>43</v>
      </c>
      <c r="C19" s="43">
        <v>9010005014408</v>
      </c>
      <c r="D19" s="208" t="s">
        <v>1237</v>
      </c>
      <c r="E19" s="210">
        <v>8010005019069</v>
      </c>
      <c r="F19" s="17" t="s">
        <v>49</v>
      </c>
      <c r="G19" s="60">
        <f>180000+120000</f>
        <v>300000</v>
      </c>
      <c r="H19" s="60" t="s">
        <v>1078</v>
      </c>
      <c r="I19" s="45" t="s">
        <v>1085</v>
      </c>
      <c r="J19" s="1" t="s">
        <v>1078</v>
      </c>
      <c r="K19" s="54" t="s">
        <v>8</v>
      </c>
      <c r="L19" s="55" t="s">
        <v>10</v>
      </c>
    </row>
    <row r="20" spans="1:12" s="93" customFormat="1" ht="84" customHeight="1">
      <c r="A20" s="82" t="s">
        <v>42</v>
      </c>
      <c r="B20" s="78" t="s">
        <v>43</v>
      </c>
      <c r="C20" s="43">
        <v>9010005014408</v>
      </c>
      <c r="D20" s="208"/>
      <c r="E20" s="210"/>
      <c r="F20" s="78" t="s">
        <v>50</v>
      </c>
      <c r="G20" s="60">
        <f>178856749+94403538</f>
        <v>273260287</v>
      </c>
      <c r="H20" s="60" t="s">
        <v>1078</v>
      </c>
      <c r="I20" s="156" t="s">
        <v>1232</v>
      </c>
      <c r="J20" s="78" t="s">
        <v>1080</v>
      </c>
      <c r="K20" s="64" t="s">
        <v>51</v>
      </c>
      <c r="L20" s="65" t="s">
        <v>10</v>
      </c>
    </row>
    <row r="21" spans="1:12" s="93" customFormat="1" ht="27" customHeight="1">
      <c r="A21" s="82" t="s">
        <v>42</v>
      </c>
      <c r="B21" s="78" t="s">
        <v>43</v>
      </c>
      <c r="C21" s="43">
        <v>9010005014408</v>
      </c>
      <c r="D21" s="208" t="s">
        <v>1238</v>
      </c>
      <c r="E21" s="210">
        <v>2011105005039</v>
      </c>
      <c r="F21" s="17" t="s">
        <v>52</v>
      </c>
      <c r="G21" s="60">
        <v>154838</v>
      </c>
      <c r="H21" s="60" t="s">
        <v>1078</v>
      </c>
      <c r="I21" s="45">
        <v>42824</v>
      </c>
      <c r="J21" s="78" t="s">
        <v>1078</v>
      </c>
      <c r="K21" s="203" t="s">
        <v>20</v>
      </c>
      <c r="L21" s="204" t="s">
        <v>10</v>
      </c>
    </row>
    <row r="22" spans="1:12" s="93" customFormat="1" ht="79.5" customHeight="1">
      <c r="A22" s="82" t="s">
        <v>42</v>
      </c>
      <c r="B22" s="78" t="s">
        <v>43</v>
      </c>
      <c r="C22" s="43">
        <v>9010005014408</v>
      </c>
      <c r="D22" s="208"/>
      <c r="E22" s="210"/>
      <c r="F22" s="78" t="s">
        <v>50</v>
      </c>
      <c r="G22" s="60">
        <f>1748916+2412000</f>
        <v>4160916</v>
      </c>
      <c r="H22" s="60" t="s">
        <v>1078</v>
      </c>
      <c r="I22" s="156" t="s">
        <v>1232</v>
      </c>
      <c r="J22" s="78" t="s">
        <v>1078</v>
      </c>
      <c r="K22" s="203"/>
      <c r="L22" s="204"/>
    </row>
    <row r="23" spans="1:12" s="93" customFormat="1" ht="77.25" customHeight="1">
      <c r="A23" s="82" t="s">
        <v>42</v>
      </c>
      <c r="B23" s="78" t="s">
        <v>43</v>
      </c>
      <c r="C23" s="43">
        <v>9010005014408</v>
      </c>
      <c r="D23" s="208" t="s">
        <v>53</v>
      </c>
      <c r="E23" s="210">
        <v>2010005015593</v>
      </c>
      <c r="F23" s="78" t="s">
        <v>50</v>
      </c>
      <c r="G23" s="60">
        <f>324450+52811961</f>
        <v>53136411</v>
      </c>
      <c r="H23" s="60" t="s">
        <v>1078</v>
      </c>
      <c r="I23" s="156" t="s">
        <v>1232</v>
      </c>
      <c r="J23" s="78" t="s">
        <v>1078</v>
      </c>
      <c r="K23" s="203" t="s">
        <v>20</v>
      </c>
      <c r="L23" s="204" t="s">
        <v>10</v>
      </c>
    </row>
    <row r="24" spans="1:12" s="93" customFormat="1" ht="29.25" customHeight="1">
      <c r="A24" s="82" t="s">
        <v>42</v>
      </c>
      <c r="B24" s="78" t="s">
        <v>43</v>
      </c>
      <c r="C24" s="43">
        <v>9010005014408</v>
      </c>
      <c r="D24" s="208"/>
      <c r="E24" s="210"/>
      <c r="F24" s="17" t="s">
        <v>54</v>
      </c>
      <c r="G24" s="60">
        <v>448000</v>
      </c>
      <c r="H24" s="60" t="s">
        <v>1078</v>
      </c>
      <c r="I24" s="45" t="s">
        <v>1086</v>
      </c>
      <c r="J24" s="78" t="s">
        <v>1078</v>
      </c>
      <c r="K24" s="203"/>
      <c r="L24" s="204"/>
    </row>
    <row r="25" spans="1:12" s="93" customFormat="1" ht="75.75" customHeight="1">
      <c r="A25" s="82" t="s">
        <v>42</v>
      </c>
      <c r="B25" s="78" t="s">
        <v>43</v>
      </c>
      <c r="C25" s="43">
        <v>9010005014408</v>
      </c>
      <c r="D25" s="30" t="s">
        <v>55</v>
      </c>
      <c r="E25" s="63">
        <v>8021005009182</v>
      </c>
      <c r="F25" s="78" t="s">
        <v>50</v>
      </c>
      <c r="G25" s="60">
        <f>4092000+4092000</f>
        <v>8184000</v>
      </c>
      <c r="H25" s="60" t="s">
        <v>1078</v>
      </c>
      <c r="I25" s="157" t="s">
        <v>1233</v>
      </c>
      <c r="J25" s="78" t="s">
        <v>1078</v>
      </c>
      <c r="K25" s="64" t="s">
        <v>20</v>
      </c>
      <c r="L25" s="65" t="s">
        <v>10</v>
      </c>
    </row>
    <row r="26" spans="1:12" s="93" customFormat="1" ht="77.25" customHeight="1">
      <c r="A26" s="82" t="s">
        <v>42</v>
      </c>
      <c r="B26" s="78" t="s">
        <v>43</v>
      </c>
      <c r="C26" s="43">
        <v>9010005014408</v>
      </c>
      <c r="D26" s="30" t="s">
        <v>56</v>
      </c>
      <c r="E26" s="63">
        <v>1011105004999</v>
      </c>
      <c r="F26" s="78" t="s">
        <v>50</v>
      </c>
      <c r="G26" s="60">
        <v>2512800</v>
      </c>
      <c r="H26" s="60" t="s">
        <v>1078</v>
      </c>
      <c r="I26" s="157" t="s">
        <v>1232</v>
      </c>
      <c r="J26" s="78" t="s">
        <v>1078</v>
      </c>
      <c r="K26" s="64" t="s">
        <v>20</v>
      </c>
      <c r="L26" s="65" t="s">
        <v>10</v>
      </c>
    </row>
    <row r="27" spans="1:12" s="93" customFormat="1" ht="74.25" customHeight="1">
      <c r="A27" s="82" t="s">
        <v>42</v>
      </c>
      <c r="B27" s="78" t="s">
        <v>43</v>
      </c>
      <c r="C27" s="43">
        <v>9010005014408</v>
      </c>
      <c r="D27" s="30" t="s">
        <v>57</v>
      </c>
      <c r="E27" s="63">
        <v>3011105004460</v>
      </c>
      <c r="F27" s="78" t="s">
        <v>50</v>
      </c>
      <c r="G27" s="60">
        <v>215903</v>
      </c>
      <c r="H27" s="60" t="s">
        <v>1078</v>
      </c>
      <c r="I27" s="157" t="s">
        <v>1232</v>
      </c>
      <c r="J27" s="78" t="s">
        <v>1078</v>
      </c>
      <c r="K27" s="64" t="s">
        <v>20</v>
      </c>
      <c r="L27" s="65" t="s">
        <v>10</v>
      </c>
    </row>
    <row r="28" spans="1:12" s="93" customFormat="1" ht="78.75" customHeight="1">
      <c r="A28" s="82" t="s">
        <v>42</v>
      </c>
      <c r="B28" s="78" t="s">
        <v>43</v>
      </c>
      <c r="C28" s="43">
        <v>9010005014408</v>
      </c>
      <c r="D28" s="30" t="s">
        <v>58</v>
      </c>
      <c r="E28" s="63">
        <v>1010405010138</v>
      </c>
      <c r="F28" s="78" t="s">
        <v>50</v>
      </c>
      <c r="G28" s="60">
        <f>5268000+5121000</f>
        <v>10389000</v>
      </c>
      <c r="H28" s="60" t="s">
        <v>1078</v>
      </c>
      <c r="I28" s="157" t="s">
        <v>1232</v>
      </c>
      <c r="J28" s="78" t="s">
        <v>1078</v>
      </c>
      <c r="K28" s="64" t="s">
        <v>8</v>
      </c>
      <c r="L28" s="65" t="s">
        <v>10</v>
      </c>
    </row>
    <row r="29" spans="1:12" s="93" customFormat="1" ht="79.5" customHeight="1">
      <c r="A29" s="82" t="s">
        <v>42</v>
      </c>
      <c r="B29" s="78" t="s">
        <v>43</v>
      </c>
      <c r="C29" s="43">
        <v>9010005014408</v>
      </c>
      <c r="D29" s="30" t="s">
        <v>59</v>
      </c>
      <c r="E29" s="63">
        <v>8010405002616</v>
      </c>
      <c r="F29" s="78" t="s">
        <v>50</v>
      </c>
      <c r="G29" s="60">
        <v>374709</v>
      </c>
      <c r="H29" s="60" t="s">
        <v>1078</v>
      </c>
      <c r="I29" s="157" t="s">
        <v>1232</v>
      </c>
      <c r="J29" s="78" t="s">
        <v>1078</v>
      </c>
      <c r="K29" s="64" t="s">
        <v>8</v>
      </c>
      <c r="L29" s="65" t="s">
        <v>10</v>
      </c>
    </row>
    <row r="30" spans="1:12" s="93" customFormat="1" ht="81" customHeight="1">
      <c r="A30" s="82" t="s">
        <v>42</v>
      </c>
      <c r="B30" s="78" t="s">
        <v>43</v>
      </c>
      <c r="C30" s="43">
        <v>9010005014408</v>
      </c>
      <c r="D30" s="30" t="s">
        <v>60</v>
      </c>
      <c r="E30" s="63">
        <v>6011105004508</v>
      </c>
      <c r="F30" s="78" t="s">
        <v>50</v>
      </c>
      <c r="G30" s="66">
        <v>137806</v>
      </c>
      <c r="H30" s="52" t="s">
        <v>1078</v>
      </c>
      <c r="I30" s="158" t="s">
        <v>1232</v>
      </c>
      <c r="J30" s="78" t="s">
        <v>1078</v>
      </c>
      <c r="K30" s="64" t="s">
        <v>8</v>
      </c>
      <c r="L30" s="65" t="s">
        <v>10</v>
      </c>
    </row>
    <row r="31" spans="1:12" s="93" customFormat="1" ht="46.5" customHeight="1">
      <c r="A31" s="82" t="s">
        <v>42</v>
      </c>
      <c r="B31" s="78" t="s">
        <v>43</v>
      </c>
      <c r="C31" s="43">
        <v>9010005014408</v>
      </c>
      <c r="D31" s="30" t="s">
        <v>61</v>
      </c>
      <c r="E31" s="63">
        <v>3010005017481</v>
      </c>
      <c r="F31" s="78" t="s">
        <v>62</v>
      </c>
      <c r="G31" s="67">
        <v>220000</v>
      </c>
      <c r="H31" s="68" t="s">
        <v>63</v>
      </c>
      <c r="I31" s="69">
        <v>42740</v>
      </c>
      <c r="J31" s="78" t="s">
        <v>64</v>
      </c>
      <c r="K31" s="64" t="s">
        <v>8</v>
      </c>
      <c r="L31" s="65" t="s">
        <v>10</v>
      </c>
    </row>
    <row r="32" spans="1:12" s="93" customFormat="1" ht="33.75">
      <c r="A32" s="82" t="s">
        <v>42</v>
      </c>
      <c r="B32" s="78" t="s">
        <v>43</v>
      </c>
      <c r="C32" s="43">
        <v>9010005014408</v>
      </c>
      <c r="D32" s="30" t="s">
        <v>65</v>
      </c>
      <c r="E32" s="63">
        <v>7120005014530</v>
      </c>
      <c r="F32" s="78" t="s">
        <v>48</v>
      </c>
      <c r="G32" s="67">
        <v>198800</v>
      </c>
      <c r="H32" s="70" t="s">
        <v>1078</v>
      </c>
      <c r="I32" s="69">
        <v>42670</v>
      </c>
      <c r="J32" s="17" t="s">
        <v>1078</v>
      </c>
      <c r="K32" s="64" t="s">
        <v>8</v>
      </c>
      <c r="L32" s="65" t="s">
        <v>10</v>
      </c>
    </row>
    <row r="33" spans="1:12" s="93" customFormat="1" ht="79.5" customHeight="1">
      <c r="A33" s="82" t="s">
        <v>42</v>
      </c>
      <c r="B33" s="78" t="s">
        <v>43</v>
      </c>
      <c r="C33" s="43">
        <v>9010005014408</v>
      </c>
      <c r="D33" s="30" t="s">
        <v>66</v>
      </c>
      <c r="E33" s="63">
        <v>8011505001499</v>
      </c>
      <c r="F33" s="78" t="s">
        <v>50</v>
      </c>
      <c r="G33" s="67">
        <v>160000</v>
      </c>
      <c r="H33" s="70" t="s">
        <v>1078</v>
      </c>
      <c r="I33" s="159" t="s">
        <v>1233</v>
      </c>
      <c r="J33" s="17" t="s">
        <v>1078</v>
      </c>
      <c r="K33" s="64" t="s">
        <v>8</v>
      </c>
      <c r="L33" s="65" t="s">
        <v>10</v>
      </c>
    </row>
    <row r="34" spans="1:12" ht="33.75">
      <c r="A34" s="48" t="s">
        <v>42</v>
      </c>
      <c r="B34" s="1" t="s">
        <v>43</v>
      </c>
      <c r="C34" s="43">
        <v>9010005014408</v>
      </c>
      <c r="D34" s="5" t="s">
        <v>67</v>
      </c>
      <c r="E34" s="59">
        <v>4011005003009</v>
      </c>
      <c r="F34" s="1" t="s">
        <v>68</v>
      </c>
      <c r="G34" s="67">
        <v>125739</v>
      </c>
      <c r="H34" s="70" t="s">
        <v>1078</v>
      </c>
      <c r="I34" s="53">
        <v>42649</v>
      </c>
      <c r="J34" s="17" t="s">
        <v>1078</v>
      </c>
      <c r="K34" s="54" t="s">
        <v>20</v>
      </c>
      <c r="L34" s="55" t="s">
        <v>10</v>
      </c>
    </row>
    <row r="35" spans="1:12" ht="33.75">
      <c r="A35" s="48" t="s">
        <v>42</v>
      </c>
      <c r="B35" s="1" t="s">
        <v>43</v>
      </c>
      <c r="C35" s="43">
        <v>9010005014408</v>
      </c>
      <c r="D35" s="5" t="s">
        <v>69</v>
      </c>
      <c r="E35" s="59">
        <v>1010405000254</v>
      </c>
      <c r="F35" s="1" t="s">
        <v>68</v>
      </c>
      <c r="G35" s="67">
        <v>253616</v>
      </c>
      <c r="H35" s="70" t="s">
        <v>1078</v>
      </c>
      <c r="I35" s="53">
        <v>42726</v>
      </c>
      <c r="J35" s="17" t="s">
        <v>1078</v>
      </c>
      <c r="K35" s="54" t="s">
        <v>20</v>
      </c>
      <c r="L35" s="55" t="s">
        <v>10</v>
      </c>
    </row>
    <row r="36" spans="1:12" ht="33.75">
      <c r="A36" s="48" t="s">
        <v>42</v>
      </c>
      <c r="B36" s="1" t="s">
        <v>43</v>
      </c>
      <c r="C36" s="43">
        <v>9010005014408</v>
      </c>
      <c r="D36" s="5" t="s">
        <v>70</v>
      </c>
      <c r="E36" s="59">
        <v>5120005015258</v>
      </c>
      <c r="F36" s="1" t="s">
        <v>71</v>
      </c>
      <c r="G36" s="67">
        <v>286080</v>
      </c>
      <c r="H36" s="70" t="s">
        <v>1078</v>
      </c>
      <c r="I36" s="53">
        <v>42817</v>
      </c>
      <c r="J36" s="17" t="s">
        <v>1078</v>
      </c>
      <c r="K36" s="54" t="s">
        <v>20</v>
      </c>
      <c r="L36" s="55" t="s">
        <v>10</v>
      </c>
    </row>
    <row r="37" spans="1:12" ht="33.75">
      <c r="A37" s="48" t="s">
        <v>42</v>
      </c>
      <c r="B37" s="1" t="s">
        <v>43</v>
      </c>
      <c r="C37" s="43">
        <v>9010005014408</v>
      </c>
      <c r="D37" s="5" t="s">
        <v>72</v>
      </c>
      <c r="E37" s="59">
        <v>1010405009378</v>
      </c>
      <c r="F37" s="1" t="s">
        <v>73</v>
      </c>
      <c r="G37" s="67">
        <v>500000</v>
      </c>
      <c r="H37" s="70" t="s">
        <v>1078</v>
      </c>
      <c r="I37" s="53">
        <v>42712</v>
      </c>
      <c r="J37" s="17" t="s">
        <v>1078</v>
      </c>
      <c r="K37" s="54" t="s">
        <v>20</v>
      </c>
      <c r="L37" s="55" t="s">
        <v>10</v>
      </c>
    </row>
    <row r="38" spans="1:12" ht="22.5">
      <c r="A38" s="48" t="s">
        <v>42</v>
      </c>
      <c r="B38" s="1" t="s">
        <v>74</v>
      </c>
      <c r="C38" s="43">
        <v>3011105603801</v>
      </c>
      <c r="D38" s="208" t="s">
        <v>76</v>
      </c>
      <c r="E38" s="211">
        <v>4011505001453</v>
      </c>
      <c r="F38" s="18" t="s">
        <v>77</v>
      </c>
      <c r="G38" s="71">
        <v>1013040</v>
      </c>
      <c r="H38" s="42" t="s">
        <v>1078</v>
      </c>
      <c r="I38" s="53">
        <v>42488</v>
      </c>
      <c r="J38" s="1" t="s">
        <v>1078</v>
      </c>
      <c r="K38" s="54" t="s">
        <v>20</v>
      </c>
      <c r="L38" s="55" t="s">
        <v>10</v>
      </c>
    </row>
    <row r="39" spans="1:12" ht="22.5">
      <c r="A39" s="48" t="s">
        <v>42</v>
      </c>
      <c r="B39" s="1" t="s">
        <v>74</v>
      </c>
      <c r="C39" s="43">
        <v>3011105603801</v>
      </c>
      <c r="D39" s="208"/>
      <c r="E39" s="211"/>
      <c r="F39" s="18" t="s">
        <v>77</v>
      </c>
      <c r="G39" s="71">
        <v>13812</v>
      </c>
      <c r="H39" s="42" t="s">
        <v>1078</v>
      </c>
      <c r="I39" s="53">
        <v>42537</v>
      </c>
      <c r="J39" s="1" t="s">
        <v>1078</v>
      </c>
      <c r="K39" s="54" t="s">
        <v>20</v>
      </c>
      <c r="L39" s="55" t="s">
        <v>10</v>
      </c>
    </row>
    <row r="40" spans="1:12" ht="22.5">
      <c r="A40" s="48" t="s">
        <v>42</v>
      </c>
      <c r="B40" s="1" t="s">
        <v>74</v>
      </c>
      <c r="C40" s="43">
        <v>3011105603801</v>
      </c>
      <c r="D40" s="208" t="s">
        <v>79</v>
      </c>
      <c r="E40" s="50">
        <v>6010405008235</v>
      </c>
      <c r="F40" s="1" t="s">
        <v>78</v>
      </c>
      <c r="G40" s="71">
        <v>7110586</v>
      </c>
      <c r="H40" s="42" t="s">
        <v>1079</v>
      </c>
      <c r="I40" s="53">
        <v>42500</v>
      </c>
      <c r="J40" s="1" t="s">
        <v>1078</v>
      </c>
      <c r="K40" s="54" t="s">
        <v>20</v>
      </c>
      <c r="L40" s="55" t="s">
        <v>1168</v>
      </c>
    </row>
    <row r="41" spans="1:12" ht="22.5">
      <c r="A41" s="48" t="s">
        <v>42</v>
      </c>
      <c r="B41" s="1" t="s">
        <v>74</v>
      </c>
      <c r="C41" s="43">
        <v>3011105603801</v>
      </c>
      <c r="D41" s="208"/>
      <c r="E41" s="50">
        <v>6010405008235</v>
      </c>
      <c r="F41" s="18" t="s">
        <v>77</v>
      </c>
      <c r="G41" s="71">
        <v>3047394</v>
      </c>
      <c r="H41" s="42" t="s">
        <v>1078</v>
      </c>
      <c r="I41" s="53">
        <v>42657</v>
      </c>
      <c r="J41" s="1" t="s">
        <v>1078</v>
      </c>
      <c r="K41" s="54" t="s">
        <v>20</v>
      </c>
      <c r="L41" s="47" t="s">
        <v>1168</v>
      </c>
    </row>
    <row r="42" spans="1:12" ht="22.5">
      <c r="A42" s="48" t="s">
        <v>42</v>
      </c>
      <c r="B42" s="1" t="s">
        <v>74</v>
      </c>
      <c r="C42" s="43">
        <v>3011105603801</v>
      </c>
      <c r="D42" s="208" t="s">
        <v>80</v>
      </c>
      <c r="E42" s="211">
        <v>9010005016635</v>
      </c>
      <c r="F42" s="1" t="s">
        <v>78</v>
      </c>
      <c r="G42" s="71">
        <v>1033228</v>
      </c>
      <c r="H42" s="42" t="s">
        <v>1078</v>
      </c>
      <c r="I42" s="53">
        <v>42500</v>
      </c>
      <c r="J42" s="1" t="s">
        <v>1078</v>
      </c>
      <c r="K42" s="54" t="s">
        <v>20</v>
      </c>
      <c r="L42" s="55" t="s">
        <v>1168</v>
      </c>
    </row>
    <row r="43" spans="1:12" ht="22.5">
      <c r="A43" s="48" t="s">
        <v>42</v>
      </c>
      <c r="B43" s="1" t="s">
        <v>74</v>
      </c>
      <c r="C43" s="43">
        <v>3011105603801</v>
      </c>
      <c r="D43" s="208"/>
      <c r="E43" s="211"/>
      <c r="F43" s="18" t="s">
        <v>77</v>
      </c>
      <c r="G43" s="71">
        <v>403517</v>
      </c>
      <c r="H43" s="42" t="s">
        <v>1078</v>
      </c>
      <c r="I43" s="53">
        <v>42790</v>
      </c>
      <c r="J43" s="1" t="s">
        <v>1078</v>
      </c>
      <c r="K43" s="54" t="s">
        <v>20</v>
      </c>
      <c r="L43" s="47" t="s">
        <v>1168</v>
      </c>
    </row>
    <row r="44" spans="1:12" ht="22.5">
      <c r="A44" s="48" t="s">
        <v>42</v>
      </c>
      <c r="B44" s="1" t="s">
        <v>74</v>
      </c>
      <c r="C44" s="43">
        <v>3011105603801</v>
      </c>
      <c r="D44" s="208" t="s">
        <v>83</v>
      </c>
      <c r="E44" s="211">
        <v>1010405009378</v>
      </c>
      <c r="F44" s="1" t="s">
        <v>75</v>
      </c>
      <c r="G44" s="71">
        <v>600000</v>
      </c>
      <c r="H44" s="42" t="s">
        <v>1078</v>
      </c>
      <c r="I44" s="53">
        <v>42506</v>
      </c>
      <c r="J44" s="1" t="s">
        <v>1078</v>
      </c>
      <c r="K44" s="54" t="s">
        <v>20</v>
      </c>
      <c r="L44" s="55" t="s">
        <v>1168</v>
      </c>
    </row>
    <row r="45" spans="1:12" ht="29.25" customHeight="1">
      <c r="A45" s="48" t="s">
        <v>42</v>
      </c>
      <c r="B45" s="1" t="s">
        <v>74</v>
      </c>
      <c r="C45" s="43">
        <v>3011105603801</v>
      </c>
      <c r="D45" s="208"/>
      <c r="E45" s="211"/>
      <c r="F45" s="1" t="s">
        <v>84</v>
      </c>
      <c r="G45" s="71">
        <v>4437334</v>
      </c>
      <c r="H45" s="52" t="s">
        <v>1078</v>
      </c>
      <c r="I45" s="53">
        <v>42601</v>
      </c>
      <c r="J45" s="17" t="s">
        <v>1078</v>
      </c>
      <c r="K45" s="54" t="s">
        <v>20</v>
      </c>
      <c r="L45" s="55" t="s">
        <v>1168</v>
      </c>
    </row>
    <row r="46" spans="1:12" ht="29.25" customHeight="1">
      <c r="A46" s="48" t="s">
        <v>42</v>
      </c>
      <c r="B46" s="1" t="s">
        <v>74</v>
      </c>
      <c r="C46" s="43">
        <v>3011105603801</v>
      </c>
      <c r="D46" s="208"/>
      <c r="E46" s="211"/>
      <c r="F46" s="18" t="s">
        <v>85</v>
      </c>
      <c r="G46" s="71">
        <v>5982200</v>
      </c>
      <c r="H46" s="42" t="s">
        <v>1078</v>
      </c>
      <c r="I46" s="53">
        <v>42684</v>
      </c>
      <c r="J46" s="1" t="s">
        <v>1078</v>
      </c>
      <c r="K46" s="54" t="s">
        <v>20</v>
      </c>
      <c r="L46" s="55" t="s">
        <v>1168</v>
      </c>
    </row>
    <row r="47" spans="1:12" ht="29.25" customHeight="1">
      <c r="A47" s="48" t="s">
        <v>42</v>
      </c>
      <c r="B47" s="1" t="s">
        <v>74</v>
      </c>
      <c r="C47" s="43">
        <v>3011105603801</v>
      </c>
      <c r="D47" s="208"/>
      <c r="E47" s="211"/>
      <c r="F47" s="18" t="s">
        <v>85</v>
      </c>
      <c r="G47" s="71">
        <v>5558850</v>
      </c>
      <c r="H47" s="42" t="s">
        <v>1078</v>
      </c>
      <c r="I47" s="53">
        <v>42704</v>
      </c>
      <c r="J47" s="1" t="s">
        <v>1078</v>
      </c>
      <c r="K47" s="54" t="s">
        <v>20</v>
      </c>
      <c r="L47" s="55" t="s">
        <v>1168</v>
      </c>
    </row>
    <row r="48" spans="1:12" ht="29.25" customHeight="1">
      <c r="A48" s="48" t="s">
        <v>42</v>
      </c>
      <c r="B48" s="1" t="s">
        <v>74</v>
      </c>
      <c r="C48" s="43">
        <v>3011105603801</v>
      </c>
      <c r="D48" s="208"/>
      <c r="E48" s="211"/>
      <c r="F48" s="18" t="s">
        <v>85</v>
      </c>
      <c r="G48" s="71">
        <v>5982200</v>
      </c>
      <c r="H48" s="42" t="s">
        <v>1078</v>
      </c>
      <c r="I48" s="53">
        <v>42769</v>
      </c>
      <c r="J48" s="1" t="s">
        <v>1078</v>
      </c>
      <c r="K48" s="54" t="s">
        <v>20</v>
      </c>
      <c r="L48" s="55" t="s">
        <v>1168</v>
      </c>
    </row>
    <row r="49" spans="1:12" ht="22.5">
      <c r="A49" s="48" t="s">
        <v>42</v>
      </c>
      <c r="B49" s="1" t="s">
        <v>74</v>
      </c>
      <c r="C49" s="43">
        <v>3011105603801</v>
      </c>
      <c r="D49" s="208" t="s">
        <v>86</v>
      </c>
      <c r="E49" s="211">
        <v>1010005004457</v>
      </c>
      <c r="F49" s="1" t="s">
        <v>81</v>
      </c>
      <c r="G49" s="71">
        <v>448000</v>
      </c>
      <c r="H49" s="42" t="s">
        <v>1078</v>
      </c>
      <c r="I49" s="53">
        <v>42506</v>
      </c>
      <c r="J49" s="1" t="s">
        <v>1078</v>
      </c>
      <c r="K49" s="54" t="s">
        <v>8</v>
      </c>
      <c r="L49" s="55" t="s">
        <v>1168</v>
      </c>
    </row>
    <row r="50" spans="1:12" ht="22.5">
      <c r="A50" s="48" t="s">
        <v>42</v>
      </c>
      <c r="B50" s="1" t="s">
        <v>74</v>
      </c>
      <c r="C50" s="43">
        <v>3011105603801</v>
      </c>
      <c r="D50" s="208"/>
      <c r="E50" s="211"/>
      <c r="F50" s="18" t="s">
        <v>82</v>
      </c>
      <c r="G50" s="71">
        <v>998000</v>
      </c>
      <c r="H50" s="42" t="s">
        <v>1078</v>
      </c>
      <c r="I50" s="53">
        <v>42755</v>
      </c>
      <c r="J50" s="1" t="s">
        <v>1078</v>
      </c>
      <c r="K50" s="54" t="s">
        <v>8</v>
      </c>
      <c r="L50" s="55" t="s">
        <v>1168</v>
      </c>
    </row>
    <row r="51" spans="1:12" ht="33.75">
      <c r="A51" s="48" t="s">
        <v>42</v>
      </c>
      <c r="B51" s="1" t="s">
        <v>74</v>
      </c>
      <c r="C51" s="43">
        <v>3011105603801</v>
      </c>
      <c r="D51" s="5" t="s">
        <v>87</v>
      </c>
      <c r="E51" s="50">
        <v>6010405009456</v>
      </c>
      <c r="F51" s="1" t="s">
        <v>78</v>
      </c>
      <c r="G51" s="71">
        <v>3954759</v>
      </c>
      <c r="H51" s="42" t="s">
        <v>1078</v>
      </c>
      <c r="I51" s="53">
        <v>42521</v>
      </c>
      <c r="J51" s="1" t="s">
        <v>1078</v>
      </c>
      <c r="K51" s="54" t="s">
        <v>20</v>
      </c>
      <c r="L51" s="55" t="s">
        <v>1168</v>
      </c>
    </row>
    <row r="52" spans="1:12" ht="22.5">
      <c r="A52" s="48" t="s">
        <v>42</v>
      </c>
      <c r="B52" s="1" t="s">
        <v>74</v>
      </c>
      <c r="C52" s="43">
        <v>3011105603801</v>
      </c>
      <c r="D52" s="5" t="s">
        <v>88</v>
      </c>
      <c r="E52" s="50">
        <v>8120005014439</v>
      </c>
      <c r="F52" s="1" t="s">
        <v>89</v>
      </c>
      <c r="G52" s="71">
        <v>4000000</v>
      </c>
      <c r="H52" s="42" t="s">
        <v>1078</v>
      </c>
      <c r="I52" s="53">
        <v>42531</v>
      </c>
      <c r="J52" s="1" t="s">
        <v>1078</v>
      </c>
      <c r="K52" s="54" t="s">
        <v>20</v>
      </c>
      <c r="L52" s="55" t="s">
        <v>1168</v>
      </c>
    </row>
    <row r="53" spans="1:12" ht="33.75">
      <c r="A53" s="48" t="s">
        <v>42</v>
      </c>
      <c r="B53" s="1" t="s">
        <v>74</v>
      </c>
      <c r="C53" s="43">
        <v>3011105603801</v>
      </c>
      <c r="D53" s="5" t="s">
        <v>94</v>
      </c>
      <c r="E53" s="50">
        <v>6010005004345</v>
      </c>
      <c r="F53" s="1" t="s">
        <v>90</v>
      </c>
      <c r="G53" s="71">
        <v>100000</v>
      </c>
      <c r="H53" s="44" t="s">
        <v>95</v>
      </c>
      <c r="I53" s="72" t="s">
        <v>96</v>
      </c>
      <c r="J53" s="1" t="s">
        <v>97</v>
      </c>
      <c r="K53" s="54" t="s">
        <v>8</v>
      </c>
      <c r="L53" s="55" t="s">
        <v>1168</v>
      </c>
    </row>
    <row r="54" spans="1:12" ht="22.5">
      <c r="A54" s="48" t="s">
        <v>42</v>
      </c>
      <c r="B54" s="1" t="s">
        <v>74</v>
      </c>
      <c r="C54" s="43">
        <v>3011105603801</v>
      </c>
      <c r="D54" s="208" t="s">
        <v>98</v>
      </c>
      <c r="E54" s="211">
        <v>9010405010667</v>
      </c>
      <c r="F54" s="1" t="s">
        <v>78</v>
      </c>
      <c r="G54" s="71">
        <v>4085900</v>
      </c>
      <c r="H54" s="52" t="s">
        <v>1078</v>
      </c>
      <c r="I54" s="53">
        <v>42571</v>
      </c>
      <c r="J54" s="17" t="s">
        <v>1078</v>
      </c>
      <c r="K54" s="54" t="s">
        <v>8</v>
      </c>
      <c r="L54" s="55" t="s">
        <v>1168</v>
      </c>
    </row>
    <row r="55" spans="1:12" ht="22.5">
      <c r="A55" s="48" t="s">
        <v>42</v>
      </c>
      <c r="B55" s="1" t="s">
        <v>74</v>
      </c>
      <c r="C55" s="43">
        <v>3011105603801</v>
      </c>
      <c r="D55" s="208"/>
      <c r="E55" s="211"/>
      <c r="F55" s="18" t="s">
        <v>93</v>
      </c>
      <c r="G55" s="71">
        <v>787770</v>
      </c>
      <c r="H55" s="42" t="s">
        <v>1078</v>
      </c>
      <c r="I55" s="53">
        <v>42657</v>
      </c>
      <c r="J55" s="1" t="s">
        <v>1078</v>
      </c>
      <c r="K55" s="54" t="s">
        <v>8</v>
      </c>
      <c r="L55" s="55" t="s">
        <v>1168</v>
      </c>
    </row>
    <row r="56" spans="1:12" ht="33.75">
      <c r="A56" s="48" t="s">
        <v>42</v>
      </c>
      <c r="B56" s="1" t="s">
        <v>74</v>
      </c>
      <c r="C56" s="43">
        <v>3011105603801</v>
      </c>
      <c r="D56" s="5" t="s">
        <v>99</v>
      </c>
      <c r="E56" s="50">
        <v>1010405010617</v>
      </c>
      <c r="F56" s="1" t="s">
        <v>90</v>
      </c>
      <c r="G56" s="71">
        <v>180000</v>
      </c>
      <c r="H56" s="44" t="s">
        <v>100</v>
      </c>
      <c r="I56" s="53">
        <v>42576</v>
      </c>
      <c r="J56" s="1" t="s">
        <v>97</v>
      </c>
      <c r="K56" s="54" t="s">
        <v>20</v>
      </c>
      <c r="L56" s="55" t="s">
        <v>1168</v>
      </c>
    </row>
    <row r="57" spans="1:12" ht="22.5">
      <c r="A57" s="48" t="s">
        <v>42</v>
      </c>
      <c r="B57" s="1" t="s">
        <v>74</v>
      </c>
      <c r="C57" s="43">
        <v>3011105603801</v>
      </c>
      <c r="D57" s="208" t="s">
        <v>101</v>
      </c>
      <c r="E57" s="211">
        <v>9010005016726</v>
      </c>
      <c r="F57" s="1" t="s">
        <v>78</v>
      </c>
      <c r="G57" s="71">
        <v>2642500</v>
      </c>
      <c r="H57" s="52" t="s">
        <v>1078</v>
      </c>
      <c r="I57" s="53">
        <v>42607</v>
      </c>
      <c r="J57" s="17" t="s">
        <v>1078</v>
      </c>
      <c r="K57" s="54" t="s">
        <v>20</v>
      </c>
      <c r="L57" s="55" t="s">
        <v>1168</v>
      </c>
    </row>
    <row r="58" spans="1:12" ht="22.5">
      <c r="A58" s="48" t="s">
        <v>42</v>
      </c>
      <c r="B58" s="1" t="s">
        <v>74</v>
      </c>
      <c r="C58" s="43">
        <v>3011105603801</v>
      </c>
      <c r="D58" s="208"/>
      <c r="E58" s="211"/>
      <c r="F58" s="18" t="s">
        <v>92</v>
      </c>
      <c r="G58" s="71">
        <v>178302</v>
      </c>
      <c r="H58" s="42" t="s">
        <v>1078</v>
      </c>
      <c r="I58" s="53">
        <v>42740</v>
      </c>
      <c r="J58" s="1" t="s">
        <v>1078</v>
      </c>
      <c r="K58" s="54" t="s">
        <v>20</v>
      </c>
      <c r="L58" s="55" t="s">
        <v>1168</v>
      </c>
    </row>
    <row r="59" spans="1:12" ht="33.75">
      <c r="A59" s="48" t="s">
        <v>42</v>
      </c>
      <c r="B59" s="1" t="s">
        <v>74</v>
      </c>
      <c r="C59" s="43">
        <v>3011105603801</v>
      </c>
      <c r="D59" s="5" t="s">
        <v>102</v>
      </c>
      <c r="E59" s="50">
        <v>9160005008337</v>
      </c>
      <c r="F59" s="1" t="s">
        <v>103</v>
      </c>
      <c r="G59" s="71">
        <v>696000</v>
      </c>
      <c r="H59" s="52" t="s">
        <v>1078</v>
      </c>
      <c r="I59" s="53">
        <v>42643</v>
      </c>
      <c r="J59" s="17" t="s">
        <v>1078</v>
      </c>
      <c r="K59" s="54" t="s">
        <v>20</v>
      </c>
      <c r="L59" s="55" t="s">
        <v>1168</v>
      </c>
    </row>
    <row r="60" spans="1:12" ht="33.75">
      <c r="A60" s="48" t="s">
        <v>42</v>
      </c>
      <c r="B60" s="1" t="s">
        <v>74</v>
      </c>
      <c r="C60" s="43">
        <v>3011105603801</v>
      </c>
      <c r="D60" s="5" t="s">
        <v>104</v>
      </c>
      <c r="E60" s="50">
        <v>6010005018543</v>
      </c>
      <c r="F60" s="18" t="s">
        <v>105</v>
      </c>
      <c r="G60" s="71">
        <v>249000</v>
      </c>
      <c r="H60" s="42" t="s">
        <v>1078</v>
      </c>
      <c r="I60" s="53">
        <v>42684</v>
      </c>
      <c r="J60" s="1" t="s">
        <v>1078</v>
      </c>
      <c r="K60" s="54" t="s">
        <v>20</v>
      </c>
      <c r="L60" s="55" t="s">
        <v>1168</v>
      </c>
    </row>
    <row r="61" spans="1:12" ht="33.75">
      <c r="A61" s="48" t="s">
        <v>42</v>
      </c>
      <c r="B61" s="1" t="s">
        <v>74</v>
      </c>
      <c r="C61" s="43">
        <v>3011105603801</v>
      </c>
      <c r="D61" s="5" t="s">
        <v>106</v>
      </c>
      <c r="E61" s="50">
        <v>9010705001647</v>
      </c>
      <c r="F61" s="18" t="s">
        <v>105</v>
      </c>
      <c r="G61" s="71">
        <v>1073000</v>
      </c>
      <c r="H61" s="42" t="s">
        <v>1081</v>
      </c>
      <c r="I61" s="53">
        <v>42769</v>
      </c>
      <c r="J61" s="1" t="s">
        <v>1078</v>
      </c>
      <c r="K61" s="54" t="s">
        <v>20</v>
      </c>
      <c r="L61" s="55" t="s">
        <v>1168</v>
      </c>
    </row>
    <row r="62" spans="1:12" ht="22.5">
      <c r="A62" s="48" t="s">
        <v>42</v>
      </c>
      <c r="B62" s="1" t="s">
        <v>74</v>
      </c>
      <c r="C62" s="43">
        <v>3011105603801</v>
      </c>
      <c r="D62" s="5" t="s">
        <v>107</v>
      </c>
      <c r="E62" s="50">
        <v>3011105004460</v>
      </c>
      <c r="F62" s="18" t="s">
        <v>93</v>
      </c>
      <c r="G62" s="71">
        <v>418464</v>
      </c>
      <c r="H62" s="42" t="s">
        <v>1078</v>
      </c>
      <c r="I62" s="53">
        <v>42797</v>
      </c>
      <c r="J62" s="1" t="s">
        <v>1078</v>
      </c>
      <c r="K62" s="46" t="s">
        <v>110</v>
      </c>
      <c r="L62" s="55" t="s">
        <v>1168</v>
      </c>
    </row>
    <row r="63" spans="1:12" ht="67.5" customHeight="1">
      <c r="A63" s="48" t="s">
        <v>113</v>
      </c>
      <c r="B63" s="1" t="s">
        <v>114</v>
      </c>
      <c r="C63" s="59">
        <v>6120005008509</v>
      </c>
      <c r="D63" s="6" t="s">
        <v>115</v>
      </c>
      <c r="E63" s="51">
        <v>3010005017481</v>
      </c>
      <c r="F63" s="19" t="s">
        <v>116</v>
      </c>
      <c r="G63" s="73">
        <v>160000</v>
      </c>
      <c r="H63" s="73" t="s">
        <v>117</v>
      </c>
      <c r="I63" s="74" t="s">
        <v>118</v>
      </c>
      <c r="J63" s="19" t="s">
        <v>119</v>
      </c>
      <c r="K63" s="54" t="s">
        <v>8</v>
      </c>
      <c r="L63" s="55" t="s">
        <v>10</v>
      </c>
    </row>
    <row r="64" spans="1:12" ht="73.5" customHeight="1">
      <c r="A64" s="48" t="s">
        <v>113</v>
      </c>
      <c r="B64" s="1" t="s">
        <v>120</v>
      </c>
      <c r="C64" s="59">
        <v>6120005008509</v>
      </c>
      <c r="D64" s="6" t="s">
        <v>121</v>
      </c>
      <c r="E64" s="50">
        <v>5010005004635</v>
      </c>
      <c r="F64" s="19" t="s">
        <v>122</v>
      </c>
      <c r="G64" s="73">
        <v>154000</v>
      </c>
      <c r="H64" s="73" t="s">
        <v>123</v>
      </c>
      <c r="I64" s="74" t="s">
        <v>124</v>
      </c>
      <c r="J64" s="19" t="s">
        <v>125</v>
      </c>
      <c r="K64" s="54" t="s">
        <v>8</v>
      </c>
      <c r="L64" s="55" t="s">
        <v>10</v>
      </c>
    </row>
    <row r="65" spans="1:12" ht="111.75" customHeight="1">
      <c r="A65" s="48" t="s">
        <v>113</v>
      </c>
      <c r="B65" s="1" t="s">
        <v>120</v>
      </c>
      <c r="C65" s="59">
        <v>6120005008509</v>
      </c>
      <c r="D65" s="6" t="s">
        <v>126</v>
      </c>
      <c r="E65" s="51">
        <v>9010005016288</v>
      </c>
      <c r="F65" s="19" t="s">
        <v>116</v>
      </c>
      <c r="G65" s="73">
        <v>150000</v>
      </c>
      <c r="H65" s="73" t="s">
        <v>1253</v>
      </c>
      <c r="I65" s="74" t="s">
        <v>127</v>
      </c>
      <c r="J65" s="19" t="s">
        <v>128</v>
      </c>
      <c r="K65" s="54" t="s">
        <v>8</v>
      </c>
      <c r="L65" s="55" t="s">
        <v>10</v>
      </c>
    </row>
    <row r="66" spans="1:12" ht="76.5" customHeight="1">
      <c r="A66" s="48" t="s">
        <v>113</v>
      </c>
      <c r="B66" s="1" t="s">
        <v>120</v>
      </c>
      <c r="C66" s="59">
        <v>6120005008509</v>
      </c>
      <c r="D66" s="6" t="s">
        <v>129</v>
      </c>
      <c r="E66" s="51">
        <v>3011105005401</v>
      </c>
      <c r="F66" s="19" t="s">
        <v>116</v>
      </c>
      <c r="G66" s="73">
        <v>120000</v>
      </c>
      <c r="H66" s="73" t="s">
        <v>130</v>
      </c>
      <c r="I66" s="74" t="s">
        <v>131</v>
      </c>
      <c r="J66" s="19" t="s">
        <v>132</v>
      </c>
      <c r="K66" s="54" t="s">
        <v>8</v>
      </c>
      <c r="L66" s="55" t="s">
        <v>10</v>
      </c>
    </row>
    <row r="67" spans="1:12" ht="102" customHeight="1">
      <c r="A67" s="48" t="s">
        <v>113</v>
      </c>
      <c r="B67" s="1" t="s">
        <v>120</v>
      </c>
      <c r="C67" s="59">
        <v>6120005008509</v>
      </c>
      <c r="D67" s="6" t="s">
        <v>115</v>
      </c>
      <c r="E67" s="51">
        <v>3010005017481</v>
      </c>
      <c r="F67" s="19" t="s">
        <v>133</v>
      </c>
      <c r="G67" s="73">
        <v>171800</v>
      </c>
      <c r="H67" s="73" t="s">
        <v>134</v>
      </c>
      <c r="I67" s="74" t="s">
        <v>135</v>
      </c>
      <c r="J67" s="19" t="s">
        <v>19</v>
      </c>
      <c r="K67" s="54" t="s">
        <v>8</v>
      </c>
      <c r="L67" s="55" t="s">
        <v>10</v>
      </c>
    </row>
    <row r="68" spans="1:12" ht="45">
      <c r="A68" s="48" t="s">
        <v>113</v>
      </c>
      <c r="B68" s="1" t="s">
        <v>120</v>
      </c>
      <c r="C68" s="59">
        <v>6120005008509</v>
      </c>
      <c r="D68" s="6" t="s">
        <v>136</v>
      </c>
      <c r="E68" s="51">
        <v>7010405010495</v>
      </c>
      <c r="F68" s="19" t="s">
        <v>137</v>
      </c>
      <c r="G68" s="73">
        <v>527200</v>
      </c>
      <c r="H68" s="73" t="s">
        <v>19</v>
      </c>
      <c r="I68" s="75" t="s">
        <v>138</v>
      </c>
      <c r="J68" s="19" t="s">
        <v>19</v>
      </c>
      <c r="K68" s="54" t="s">
        <v>8</v>
      </c>
      <c r="L68" s="55" t="s">
        <v>10</v>
      </c>
    </row>
    <row r="69" spans="1:12" ht="77.25" customHeight="1">
      <c r="A69" s="48" t="s">
        <v>113</v>
      </c>
      <c r="B69" s="17" t="s">
        <v>1056</v>
      </c>
      <c r="C69" s="51">
        <v>6010405003434</v>
      </c>
      <c r="D69" s="5" t="s">
        <v>38</v>
      </c>
      <c r="E69" s="51">
        <v>3010005017481</v>
      </c>
      <c r="F69" s="17" t="s">
        <v>139</v>
      </c>
      <c r="G69" s="76">
        <v>160000</v>
      </c>
      <c r="H69" s="42" t="s">
        <v>140</v>
      </c>
      <c r="I69" s="53">
        <v>42488</v>
      </c>
      <c r="J69" s="1" t="s">
        <v>141</v>
      </c>
      <c r="K69" s="54" t="s">
        <v>8</v>
      </c>
      <c r="L69" s="55" t="s">
        <v>10</v>
      </c>
    </row>
    <row r="70" spans="1:12" ht="110.25" customHeight="1">
      <c r="A70" s="48" t="s">
        <v>113</v>
      </c>
      <c r="B70" s="17" t="s">
        <v>1056</v>
      </c>
      <c r="C70" s="51">
        <v>6010405003434</v>
      </c>
      <c r="D70" s="5" t="s">
        <v>38</v>
      </c>
      <c r="E70" s="51">
        <v>3010005017481</v>
      </c>
      <c r="F70" s="1" t="s">
        <v>142</v>
      </c>
      <c r="G70" s="76">
        <v>120400</v>
      </c>
      <c r="H70" s="52" t="s">
        <v>1078</v>
      </c>
      <c r="I70" s="45" t="s">
        <v>143</v>
      </c>
      <c r="J70" s="1" t="s">
        <v>1078</v>
      </c>
      <c r="K70" s="54" t="s">
        <v>8</v>
      </c>
      <c r="L70" s="55" t="s">
        <v>10</v>
      </c>
    </row>
    <row r="71" spans="1:12" ht="72.75" customHeight="1">
      <c r="A71" s="48" t="s">
        <v>113</v>
      </c>
      <c r="B71" s="17" t="s">
        <v>1056</v>
      </c>
      <c r="C71" s="51">
        <v>6010405003434</v>
      </c>
      <c r="D71" s="5" t="s">
        <v>144</v>
      </c>
      <c r="E71" s="51">
        <v>7010405010495</v>
      </c>
      <c r="F71" s="1" t="s">
        <v>142</v>
      </c>
      <c r="G71" s="76">
        <v>297320</v>
      </c>
      <c r="H71" s="52" t="s">
        <v>1078</v>
      </c>
      <c r="I71" s="45" t="s">
        <v>145</v>
      </c>
      <c r="J71" s="1" t="s">
        <v>1078</v>
      </c>
      <c r="K71" s="54" t="s">
        <v>8</v>
      </c>
      <c r="L71" s="55" t="s">
        <v>10</v>
      </c>
    </row>
    <row r="72" spans="1:12" ht="68.25" customHeight="1">
      <c r="A72" s="48" t="s">
        <v>113</v>
      </c>
      <c r="B72" s="17" t="s">
        <v>1056</v>
      </c>
      <c r="C72" s="51">
        <v>6010405003434</v>
      </c>
      <c r="D72" s="5" t="s">
        <v>146</v>
      </c>
      <c r="E72" s="51">
        <v>3011305001869</v>
      </c>
      <c r="F72" s="17" t="s">
        <v>147</v>
      </c>
      <c r="G72" s="76">
        <v>240510</v>
      </c>
      <c r="H72" s="52" t="s">
        <v>1078</v>
      </c>
      <c r="I72" s="45" t="s">
        <v>148</v>
      </c>
      <c r="J72" s="1" t="s">
        <v>1078</v>
      </c>
      <c r="K72" s="54" t="s">
        <v>8</v>
      </c>
      <c r="L72" s="55" t="s">
        <v>10</v>
      </c>
    </row>
    <row r="73" spans="1:12" ht="33.75">
      <c r="A73" s="48" t="s">
        <v>113</v>
      </c>
      <c r="B73" s="17" t="s">
        <v>1056</v>
      </c>
      <c r="C73" s="51">
        <v>6010405003434</v>
      </c>
      <c r="D73" s="5" t="s">
        <v>149</v>
      </c>
      <c r="E73" s="51">
        <v>4011005003009</v>
      </c>
      <c r="F73" s="1" t="s">
        <v>142</v>
      </c>
      <c r="G73" s="76">
        <v>207000</v>
      </c>
      <c r="H73" s="52" t="s">
        <v>1078</v>
      </c>
      <c r="I73" s="53">
        <v>42692</v>
      </c>
      <c r="J73" s="1" t="s">
        <v>1078</v>
      </c>
      <c r="K73" s="54" t="s">
        <v>20</v>
      </c>
      <c r="L73" s="55" t="s">
        <v>10</v>
      </c>
    </row>
    <row r="74" spans="1:12" ht="98.25" customHeight="1">
      <c r="A74" s="48" t="s">
        <v>113</v>
      </c>
      <c r="B74" s="17" t="s">
        <v>1056</v>
      </c>
      <c r="C74" s="51">
        <v>6010405003434</v>
      </c>
      <c r="D74" s="5" t="s">
        <v>150</v>
      </c>
      <c r="E74" s="51">
        <v>7010005000005</v>
      </c>
      <c r="F74" s="17" t="s">
        <v>151</v>
      </c>
      <c r="G74" s="44">
        <v>102000</v>
      </c>
      <c r="H74" s="52" t="s">
        <v>1078</v>
      </c>
      <c r="I74" s="45" t="s">
        <v>152</v>
      </c>
      <c r="J74" s="1" t="s">
        <v>1078</v>
      </c>
      <c r="K74" s="54" t="s">
        <v>20</v>
      </c>
      <c r="L74" s="55" t="s">
        <v>10</v>
      </c>
    </row>
    <row r="75" spans="1:12" ht="33.75">
      <c r="A75" s="48" t="s">
        <v>153</v>
      </c>
      <c r="B75" s="1" t="s">
        <v>154</v>
      </c>
      <c r="C75" s="59">
        <v>8011005001124</v>
      </c>
      <c r="D75" s="5" t="s">
        <v>155</v>
      </c>
      <c r="E75" s="51">
        <v>2430005001304</v>
      </c>
      <c r="F75" s="1" t="s">
        <v>156</v>
      </c>
      <c r="G75" s="60">
        <v>1420000</v>
      </c>
      <c r="H75" s="52" t="s">
        <v>157</v>
      </c>
      <c r="I75" s="77">
        <v>42461</v>
      </c>
      <c r="J75" s="17" t="s">
        <v>157</v>
      </c>
      <c r="K75" s="54" t="s">
        <v>158</v>
      </c>
      <c r="L75" s="55" t="s">
        <v>10</v>
      </c>
    </row>
    <row r="76" spans="1:12" ht="33.75">
      <c r="A76" s="48" t="s">
        <v>153</v>
      </c>
      <c r="B76" s="1" t="s">
        <v>154</v>
      </c>
      <c r="C76" s="59">
        <v>8011005001124</v>
      </c>
      <c r="D76" s="5" t="s">
        <v>159</v>
      </c>
      <c r="E76" s="51">
        <v>8011005003260</v>
      </c>
      <c r="F76" s="1" t="s">
        <v>156</v>
      </c>
      <c r="G76" s="60">
        <v>1420000</v>
      </c>
      <c r="H76" s="52" t="s">
        <v>157</v>
      </c>
      <c r="I76" s="77">
        <v>42461</v>
      </c>
      <c r="J76" s="17" t="s">
        <v>157</v>
      </c>
      <c r="K76" s="54" t="s">
        <v>158</v>
      </c>
      <c r="L76" s="55" t="s">
        <v>10</v>
      </c>
    </row>
    <row r="77" spans="1:12" ht="33.75">
      <c r="A77" s="48" t="s">
        <v>153</v>
      </c>
      <c r="B77" s="1" t="s">
        <v>154</v>
      </c>
      <c r="C77" s="59">
        <v>8011005001124</v>
      </c>
      <c r="D77" s="5" t="s">
        <v>160</v>
      </c>
      <c r="E77" s="51">
        <v>7180005014541</v>
      </c>
      <c r="F77" s="1" t="s">
        <v>156</v>
      </c>
      <c r="G77" s="60">
        <v>652000</v>
      </c>
      <c r="H77" s="52" t="s">
        <v>157</v>
      </c>
      <c r="I77" s="77">
        <v>42461</v>
      </c>
      <c r="J77" s="17" t="s">
        <v>157</v>
      </c>
      <c r="K77" s="54" t="s">
        <v>158</v>
      </c>
      <c r="L77" s="55" t="s">
        <v>10</v>
      </c>
    </row>
    <row r="78" spans="1:12" ht="33.75">
      <c r="A78" s="48" t="s">
        <v>153</v>
      </c>
      <c r="B78" s="1" t="s">
        <v>154</v>
      </c>
      <c r="C78" s="59">
        <v>8011005001124</v>
      </c>
      <c r="D78" s="5" t="s">
        <v>161</v>
      </c>
      <c r="E78" s="51">
        <v>5010005016795</v>
      </c>
      <c r="F78" s="1" t="s">
        <v>156</v>
      </c>
      <c r="G78" s="60">
        <v>5420000</v>
      </c>
      <c r="H78" s="52" t="s">
        <v>157</v>
      </c>
      <c r="I78" s="77">
        <v>42461</v>
      </c>
      <c r="J78" s="17" t="s">
        <v>157</v>
      </c>
      <c r="K78" s="54" t="s">
        <v>158</v>
      </c>
      <c r="L78" s="55" t="s">
        <v>10</v>
      </c>
    </row>
    <row r="79" spans="1:12" ht="33.75">
      <c r="A79" s="48" t="s">
        <v>153</v>
      </c>
      <c r="B79" s="1" t="s">
        <v>154</v>
      </c>
      <c r="C79" s="59">
        <v>8011005001124</v>
      </c>
      <c r="D79" s="5" t="s">
        <v>161</v>
      </c>
      <c r="E79" s="51">
        <v>5010005016795</v>
      </c>
      <c r="F79" s="1" t="s">
        <v>156</v>
      </c>
      <c r="G79" s="60">
        <v>452000</v>
      </c>
      <c r="H79" s="52" t="s">
        <v>157</v>
      </c>
      <c r="I79" s="77">
        <v>42461</v>
      </c>
      <c r="J79" s="17" t="s">
        <v>157</v>
      </c>
      <c r="K79" s="54" t="s">
        <v>158</v>
      </c>
      <c r="L79" s="55" t="s">
        <v>10</v>
      </c>
    </row>
    <row r="80" spans="1:12" ht="33.75">
      <c r="A80" s="48" t="s">
        <v>153</v>
      </c>
      <c r="B80" s="1" t="s">
        <v>154</v>
      </c>
      <c r="C80" s="59">
        <v>8011005001124</v>
      </c>
      <c r="D80" s="5" t="s">
        <v>162</v>
      </c>
      <c r="E80" s="51">
        <v>6011005003758</v>
      </c>
      <c r="F80" s="1" t="s">
        <v>156</v>
      </c>
      <c r="G80" s="60">
        <v>3254000</v>
      </c>
      <c r="H80" s="52" t="s">
        <v>157</v>
      </c>
      <c r="I80" s="77">
        <v>42461</v>
      </c>
      <c r="J80" s="17" t="s">
        <v>157</v>
      </c>
      <c r="K80" s="54" t="s">
        <v>8</v>
      </c>
      <c r="L80" s="55" t="s">
        <v>10</v>
      </c>
    </row>
    <row r="81" spans="1:12" ht="22.5">
      <c r="A81" s="48" t="s">
        <v>153</v>
      </c>
      <c r="B81" s="1" t="s">
        <v>154</v>
      </c>
      <c r="C81" s="59">
        <v>8011005001124</v>
      </c>
      <c r="D81" s="5" t="s">
        <v>163</v>
      </c>
      <c r="E81" s="51">
        <v>4011005003388</v>
      </c>
      <c r="F81" s="1" t="s">
        <v>156</v>
      </c>
      <c r="G81" s="60">
        <v>823000</v>
      </c>
      <c r="H81" s="52" t="s">
        <v>157</v>
      </c>
      <c r="I81" s="77">
        <v>42461</v>
      </c>
      <c r="J81" s="17" t="s">
        <v>157</v>
      </c>
      <c r="K81" s="54" t="s">
        <v>158</v>
      </c>
      <c r="L81" s="55" t="s">
        <v>10</v>
      </c>
    </row>
    <row r="82" spans="1:12" ht="22.5">
      <c r="A82" s="48" t="s">
        <v>153</v>
      </c>
      <c r="B82" s="1" t="s">
        <v>154</v>
      </c>
      <c r="C82" s="59">
        <v>8011005001124</v>
      </c>
      <c r="D82" s="5" t="s">
        <v>163</v>
      </c>
      <c r="E82" s="51">
        <v>4011005003388</v>
      </c>
      <c r="F82" s="1" t="s">
        <v>156</v>
      </c>
      <c r="G82" s="60">
        <v>1151000</v>
      </c>
      <c r="H82" s="52" t="s">
        <v>157</v>
      </c>
      <c r="I82" s="77">
        <v>42461</v>
      </c>
      <c r="J82" s="17" t="s">
        <v>157</v>
      </c>
      <c r="K82" s="54" t="s">
        <v>158</v>
      </c>
      <c r="L82" s="55" t="s">
        <v>10</v>
      </c>
    </row>
    <row r="83" spans="1:12" ht="22.5">
      <c r="A83" s="48" t="s">
        <v>153</v>
      </c>
      <c r="B83" s="1" t="s">
        <v>154</v>
      </c>
      <c r="C83" s="59">
        <v>8011005001124</v>
      </c>
      <c r="D83" s="5" t="s">
        <v>163</v>
      </c>
      <c r="E83" s="51">
        <v>4011005003388</v>
      </c>
      <c r="F83" s="1" t="s">
        <v>156</v>
      </c>
      <c r="G83" s="60">
        <v>967000</v>
      </c>
      <c r="H83" s="52" t="s">
        <v>157</v>
      </c>
      <c r="I83" s="77">
        <v>42461</v>
      </c>
      <c r="J83" s="17" t="s">
        <v>157</v>
      </c>
      <c r="K83" s="54" t="s">
        <v>158</v>
      </c>
      <c r="L83" s="55" t="s">
        <v>10</v>
      </c>
    </row>
    <row r="84" spans="1:12" ht="22.5">
      <c r="A84" s="48" t="s">
        <v>153</v>
      </c>
      <c r="B84" s="1" t="s">
        <v>154</v>
      </c>
      <c r="C84" s="59">
        <v>8011005001124</v>
      </c>
      <c r="D84" s="5" t="s">
        <v>163</v>
      </c>
      <c r="E84" s="51">
        <v>4011005003388</v>
      </c>
      <c r="F84" s="1" t="s">
        <v>156</v>
      </c>
      <c r="G84" s="60">
        <v>1135000</v>
      </c>
      <c r="H84" s="52" t="s">
        <v>157</v>
      </c>
      <c r="I84" s="77">
        <v>42461</v>
      </c>
      <c r="J84" s="17" t="s">
        <v>157</v>
      </c>
      <c r="K84" s="54" t="s">
        <v>158</v>
      </c>
      <c r="L84" s="55" t="s">
        <v>10</v>
      </c>
    </row>
    <row r="85" spans="1:12" ht="22.5">
      <c r="A85" s="48" t="s">
        <v>153</v>
      </c>
      <c r="B85" s="1" t="s">
        <v>154</v>
      </c>
      <c r="C85" s="59">
        <v>8011005001124</v>
      </c>
      <c r="D85" s="5" t="s">
        <v>163</v>
      </c>
      <c r="E85" s="51">
        <v>4011005003388</v>
      </c>
      <c r="F85" s="1" t="s">
        <v>156</v>
      </c>
      <c r="G85" s="60">
        <v>1178000</v>
      </c>
      <c r="H85" s="52" t="s">
        <v>157</v>
      </c>
      <c r="I85" s="77">
        <v>42461</v>
      </c>
      <c r="J85" s="17" t="s">
        <v>157</v>
      </c>
      <c r="K85" s="54" t="s">
        <v>158</v>
      </c>
      <c r="L85" s="55" t="s">
        <v>10</v>
      </c>
    </row>
    <row r="86" spans="1:12" ht="22.5">
      <c r="A86" s="48" t="s">
        <v>153</v>
      </c>
      <c r="B86" s="1" t="s">
        <v>154</v>
      </c>
      <c r="C86" s="59">
        <v>8011005001124</v>
      </c>
      <c r="D86" s="5" t="s">
        <v>163</v>
      </c>
      <c r="E86" s="51">
        <v>4011005003388</v>
      </c>
      <c r="F86" s="1" t="s">
        <v>156</v>
      </c>
      <c r="G86" s="60">
        <v>855000</v>
      </c>
      <c r="H86" s="52" t="s">
        <v>157</v>
      </c>
      <c r="I86" s="77">
        <v>42461</v>
      </c>
      <c r="J86" s="17" t="s">
        <v>157</v>
      </c>
      <c r="K86" s="54" t="s">
        <v>158</v>
      </c>
      <c r="L86" s="55" t="s">
        <v>10</v>
      </c>
    </row>
    <row r="87" spans="1:12" ht="22.5">
      <c r="A87" s="48" t="s">
        <v>153</v>
      </c>
      <c r="B87" s="1" t="s">
        <v>154</v>
      </c>
      <c r="C87" s="59">
        <v>8011005001124</v>
      </c>
      <c r="D87" s="5" t="s">
        <v>163</v>
      </c>
      <c r="E87" s="51">
        <v>4011005003388</v>
      </c>
      <c r="F87" s="1" t="s">
        <v>156</v>
      </c>
      <c r="G87" s="60">
        <v>102000</v>
      </c>
      <c r="H87" s="52" t="s">
        <v>157</v>
      </c>
      <c r="I87" s="77">
        <v>42461</v>
      </c>
      <c r="J87" s="17" t="s">
        <v>157</v>
      </c>
      <c r="K87" s="54" t="s">
        <v>158</v>
      </c>
      <c r="L87" s="55" t="s">
        <v>10</v>
      </c>
    </row>
    <row r="88" spans="1:12" ht="22.5">
      <c r="A88" s="48" t="s">
        <v>153</v>
      </c>
      <c r="B88" s="1" t="s">
        <v>154</v>
      </c>
      <c r="C88" s="59">
        <v>8011005001124</v>
      </c>
      <c r="D88" s="5" t="s">
        <v>163</v>
      </c>
      <c r="E88" s="51">
        <v>4011005003388</v>
      </c>
      <c r="F88" s="1" t="s">
        <v>156</v>
      </c>
      <c r="G88" s="60">
        <v>507000</v>
      </c>
      <c r="H88" s="52" t="s">
        <v>157</v>
      </c>
      <c r="I88" s="77">
        <v>42461</v>
      </c>
      <c r="J88" s="17" t="s">
        <v>157</v>
      </c>
      <c r="K88" s="54" t="s">
        <v>158</v>
      </c>
      <c r="L88" s="55" t="s">
        <v>10</v>
      </c>
    </row>
    <row r="89" spans="1:12" ht="22.5">
      <c r="A89" s="48" t="s">
        <v>153</v>
      </c>
      <c r="B89" s="1" t="s">
        <v>154</v>
      </c>
      <c r="C89" s="59">
        <v>8011005001124</v>
      </c>
      <c r="D89" s="5" t="s">
        <v>163</v>
      </c>
      <c r="E89" s="51">
        <v>4011005003388</v>
      </c>
      <c r="F89" s="1" t="s">
        <v>156</v>
      </c>
      <c r="G89" s="60">
        <v>4400000</v>
      </c>
      <c r="H89" s="52" t="s">
        <v>157</v>
      </c>
      <c r="I89" s="77">
        <v>42461</v>
      </c>
      <c r="J89" s="17" t="s">
        <v>157</v>
      </c>
      <c r="K89" s="54" t="s">
        <v>158</v>
      </c>
      <c r="L89" s="55" t="s">
        <v>10</v>
      </c>
    </row>
    <row r="90" spans="1:12" ht="22.5">
      <c r="A90" s="48" t="s">
        <v>153</v>
      </c>
      <c r="B90" s="1" t="s">
        <v>154</v>
      </c>
      <c r="C90" s="59">
        <v>8011005001124</v>
      </c>
      <c r="D90" s="5" t="s">
        <v>163</v>
      </c>
      <c r="E90" s="51">
        <v>4011005003388</v>
      </c>
      <c r="F90" s="1" t="s">
        <v>156</v>
      </c>
      <c r="G90" s="60">
        <v>566000</v>
      </c>
      <c r="H90" s="52" t="s">
        <v>157</v>
      </c>
      <c r="I90" s="77">
        <v>42461</v>
      </c>
      <c r="J90" s="17" t="s">
        <v>157</v>
      </c>
      <c r="K90" s="54" t="s">
        <v>158</v>
      </c>
      <c r="L90" s="55" t="s">
        <v>10</v>
      </c>
    </row>
    <row r="91" spans="1:12" ht="22.5">
      <c r="A91" s="48" t="s">
        <v>153</v>
      </c>
      <c r="B91" s="1" t="s">
        <v>154</v>
      </c>
      <c r="C91" s="59">
        <v>8011005001124</v>
      </c>
      <c r="D91" s="5" t="s">
        <v>163</v>
      </c>
      <c r="E91" s="51">
        <v>4011005003388</v>
      </c>
      <c r="F91" s="1" t="s">
        <v>156</v>
      </c>
      <c r="G91" s="60">
        <v>1105000</v>
      </c>
      <c r="H91" s="52" t="s">
        <v>157</v>
      </c>
      <c r="I91" s="77">
        <v>42461</v>
      </c>
      <c r="J91" s="17" t="s">
        <v>157</v>
      </c>
      <c r="K91" s="54" t="s">
        <v>158</v>
      </c>
      <c r="L91" s="55" t="s">
        <v>10</v>
      </c>
    </row>
    <row r="92" spans="1:12" ht="22.5">
      <c r="A92" s="48" t="s">
        <v>153</v>
      </c>
      <c r="B92" s="1" t="s">
        <v>154</v>
      </c>
      <c r="C92" s="59">
        <v>8011005001124</v>
      </c>
      <c r="D92" s="5" t="s">
        <v>163</v>
      </c>
      <c r="E92" s="51">
        <v>4011005003388</v>
      </c>
      <c r="F92" s="1" t="s">
        <v>156</v>
      </c>
      <c r="G92" s="60">
        <v>1074000</v>
      </c>
      <c r="H92" s="52" t="s">
        <v>157</v>
      </c>
      <c r="I92" s="77">
        <v>42461</v>
      </c>
      <c r="J92" s="17" t="s">
        <v>157</v>
      </c>
      <c r="K92" s="54" t="s">
        <v>158</v>
      </c>
      <c r="L92" s="55" t="s">
        <v>10</v>
      </c>
    </row>
    <row r="93" spans="1:12" ht="22.5">
      <c r="A93" s="48" t="s">
        <v>153</v>
      </c>
      <c r="B93" s="1" t="s">
        <v>154</v>
      </c>
      <c r="C93" s="59">
        <v>8011005001124</v>
      </c>
      <c r="D93" s="5" t="s">
        <v>164</v>
      </c>
      <c r="E93" s="51">
        <v>5012405001518</v>
      </c>
      <c r="F93" s="1" t="s">
        <v>156</v>
      </c>
      <c r="G93" s="60">
        <v>531000</v>
      </c>
      <c r="H93" s="52" t="s">
        <v>157</v>
      </c>
      <c r="I93" s="77">
        <v>42461</v>
      </c>
      <c r="J93" s="17" t="s">
        <v>157</v>
      </c>
      <c r="K93" s="54" t="s">
        <v>158</v>
      </c>
      <c r="L93" s="55" t="s">
        <v>10</v>
      </c>
    </row>
    <row r="94" spans="1:12" ht="22.5">
      <c r="A94" s="48" t="s">
        <v>153</v>
      </c>
      <c r="B94" s="1" t="s">
        <v>154</v>
      </c>
      <c r="C94" s="59">
        <v>8011005001124</v>
      </c>
      <c r="D94" s="5" t="s">
        <v>164</v>
      </c>
      <c r="E94" s="51">
        <v>5012405001518</v>
      </c>
      <c r="F94" s="1" t="s">
        <v>156</v>
      </c>
      <c r="G94" s="60">
        <v>244000</v>
      </c>
      <c r="H94" s="52" t="s">
        <v>157</v>
      </c>
      <c r="I94" s="77">
        <v>42461</v>
      </c>
      <c r="J94" s="17" t="s">
        <v>157</v>
      </c>
      <c r="K94" s="54" t="s">
        <v>158</v>
      </c>
      <c r="L94" s="55" t="s">
        <v>10</v>
      </c>
    </row>
    <row r="95" spans="1:12" ht="22.5">
      <c r="A95" s="48" t="s">
        <v>153</v>
      </c>
      <c r="B95" s="1" t="s">
        <v>154</v>
      </c>
      <c r="C95" s="59">
        <v>8011005001124</v>
      </c>
      <c r="D95" s="5" t="s">
        <v>164</v>
      </c>
      <c r="E95" s="51">
        <v>5012405001518</v>
      </c>
      <c r="F95" s="1" t="s">
        <v>156</v>
      </c>
      <c r="G95" s="60">
        <v>209000</v>
      </c>
      <c r="H95" s="52" t="s">
        <v>157</v>
      </c>
      <c r="I95" s="77">
        <v>42461</v>
      </c>
      <c r="J95" s="17" t="s">
        <v>157</v>
      </c>
      <c r="K95" s="54" t="s">
        <v>158</v>
      </c>
      <c r="L95" s="55" t="s">
        <v>10</v>
      </c>
    </row>
    <row r="96" spans="1:12" ht="22.5">
      <c r="A96" s="48" t="s">
        <v>153</v>
      </c>
      <c r="B96" s="1" t="s">
        <v>154</v>
      </c>
      <c r="C96" s="59">
        <v>8011005001124</v>
      </c>
      <c r="D96" s="5" t="s">
        <v>164</v>
      </c>
      <c r="E96" s="51">
        <v>5012405001518</v>
      </c>
      <c r="F96" s="1" t="s">
        <v>156</v>
      </c>
      <c r="G96" s="60">
        <v>265000</v>
      </c>
      <c r="H96" s="52" t="s">
        <v>157</v>
      </c>
      <c r="I96" s="77">
        <v>42461</v>
      </c>
      <c r="J96" s="17" t="s">
        <v>157</v>
      </c>
      <c r="K96" s="54" t="s">
        <v>158</v>
      </c>
      <c r="L96" s="55" t="s">
        <v>10</v>
      </c>
    </row>
    <row r="97" spans="1:12" ht="22.5">
      <c r="A97" s="48" t="s">
        <v>153</v>
      </c>
      <c r="B97" s="1" t="s">
        <v>154</v>
      </c>
      <c r="C97" s="59">
        <v>8011005001124</v>
      </c>
      <c r="D97" s="5" t="s">
        <v>164</v>
      </c>
      <c r="E97" s="51">
        <v>5012405001518</v>
      </c>
      <c r="F97" s="1" t="s">
        <v>156</v>
      </c>
      <c r="G97" s="60">
        <v>170000</v>
      </c>
      <c r="H97" s="52" t="s">
        <v>157</v>
      </c>
      <c r="I97" s="77">
        <v>42461</v>
      </c>
      <c r="J97" s="17" t="s">
        <v>157</v>
      </c>
      <c r="K97" s="54" t="s">
        <v>158</v>
      </c>
      <c r="L97" s="55" t="s">
        <v>10</v>
      </c>
    </row>
    <row r="98" spans="1:12" ht="22.5">
      <c r="A98" s="48" t="s">
        <v>153</v>
      </c>
      <c r="B98" s="1" t="s">
        <v>154</v>
      </c>
      <c r="C98" s="59">
        <v>8011005001124</v>
      </c>
      <c r="D98" s="5" t="s">
        <v>164</v>
      </c>
      <c r="E98" s="51">
        <v>5012405001518</v>
      </c>
      <c r="F98" s="1" t="s">
        <v>156</v>
      </c>
      <c r="G98" s="60">
        <v>184000</v>
      </c>
      <c r="H98" s="52" t="s">
        <v>157</v>
      </c>
      <c r="I98" s="77">
        <v>42461</v>
      </c>
      <c r="J98" s="17" t="s">
        <v>157</v>
      </c>
      <c r="K98" s="54" t="s">
        <v>158</v>
      </c>
      <c r="L98" s="55" t="s">
        <v>10</v>
      </c>
    </row>
    <row r="99" spans="1:12" ht="22.5">
      <c r="A99" s="48" t="s">
        <v>153</v>
      </c>
      <c r="B99" s="1" t="s">
        <v>154</v>
      </c>
      <c r="C99" s="59">
        <v>8011005001124</v>
      </c>
      <c r="D99" s="5" t="s">
        <v>164</v>
      </c>
      <c r="E99" s="51">
        <v>5012405001518</v>
      </c>
      <c r="F99" s="1" t="s">
        <v>156</v>
      </c>
      <c r="G99" s="60">
        <v>1201000</v>
      </c>
      <c r="H99" s="52" t="s">
        <v>157</v>
      </c>
      <c r="I99" s="77">
        <v>42461</v>
      </c>
      <c r="J99" s="17" t="s">
        <v>157</v>
      </c>
      <c r="K99" s="54" t="s">
        <v>158</v>
      </c>
      <c r="L99" s="55" t="s">
        <v>10</v>
      </c>
    </row>
    <row r="100" spans="1:12" ht="33.75">
      <c r="A100" s="48" t="s">
        <v>153</v>
      </c>
      <c r="B100" s="1" t="s">
        <v>154</v>
      </c>
      <c r="C100" s="59">
        <v>8011005001124</v>
      </c>
      <c r="D100" s="5" t="s">
        <v>165</v>
      </c>
      <c r="E100" s="51">
        <v>2010405008271</v>
      </c>
      <c r="F100" s="1" t="s">
        <v>156</v>
      </c>
      <c r="G100" s="60">
        <v>260000</v>
      </c>
      <c r="H100" s="52" t="s">
        <v>157</v>
      </c>
      <c r="I100" s="77">
        <v>42461</v>
      </c>
      <c r="J100" s="17" t="s">
        <v>157</v>
      </c>
      <c r="K100" s="54" t="s">
        <v>158</v>
      </c>
      <c r="L100" s="55" t="s">
        <v>10</v>
      </c>
    </row>
    <row r="101" spans="1:12" ht="33.75">
      <c r="A101" s="48" t="s">
        <v>153</v>
      </c>
      <c r="B101" s="1" t="s">
        <v>154</v>
      </c>
      <c r="C101" s="59">
        <v>8011005001124</v>
      </c>
      <c r="D101" s="5" t="s">
        <v>165</v>
      </c>
      <c r="E101" s="51">
        <v>2010405008271</v>
      </c>
      <c r="F101" s="1" t="s">
        <v>156</v>
      </c>
      <c r="G101" s="60">
        <v>173000</v>
      </c>
      <c r="H101" s="52" t="s">
        <v>157</v>
      </c>
      <c r="I101" s="77">
        <v>42461</v>
      </c>
      <c r="J101" s="17" t="s">
        <v>157</v>
      </c>
      <c r="K101" s="54" t="s">
        <v>158</v>
      </c>
      <c r="L101" s="55" t="s">
        <v>10</v>
      </c>
    </row>
    <row r="102" spans="1:12" ht="33.75">
      <c r="A102" s="48" t="s">
        <v>153</v>
      </c>
      <c r="B102" s="1" t="s">
        <v>154</v>
      </c>
      <c r="C102" s="59">
        <v>8011005001124</v>
      </c>
      <c r="D102" s="5" t="s">
        <v>166</v>
      </c>
      <c r="E102" s="51">
        <v>9010005009127</v>
      </c>
      <c r="F102" s="1" t="s">
        <v>156</v>
      </c>
      <c r="G102" s="60">
        <v>4220000</v>
      </c>
      <c r="H102" s="52" t="s">
        <v>157</v>
      </c>
      <c r="I102" s="77">
        <v>42461</v>
      </c>
      <c r="J102" s="17" t="s">
        <v>157</v>
      </c>
      <c r="K102" s="54" t="s">
        <v>8</v>
      </c>
      <c r="L102" s="55" t="s">
        <v>10</v>
      </c>
    </row>
    <row r="103" spans="1:12" ht="33.75">
      <c r="A103" s="48" t="s">
        <v>153</v>
      </c>
      <c r="B103" s="1" t="s">
        <v>154</v>
      </c>
      <c r="C103" s="59">
        <v>8011005001124</v>
      </c>
      <c r="D103" s="5" t="s">
        <v>167</v>
      </c>
      <c r="E103" s="51">
        <v>2011005003381</v>
      </c>
      <c r="F103" s="1" t="s">
        <v>156</v>
      </c>
      <c r="G103" s="60">
        <v>869000</v>
      </c>
      <c r="H103" s="52" t="s">
        <v>157</v>
      </c>
      <c r="I103" s="77">
        <v>42461</v>
      </c>
      <c r="J103" s="17" t="s">
        <v>157</v>
      </c>
      <c r="K103" s="54" t="s">
        <v>8</v>
      </c>
      <c r="L103" s="55" t="s">
        <v>10</v>
      </c>
    </row>
    <row r="104" spans="1:12" ht="33.75">
      <c r="A104" s="48" t="s">
        <v>153</v>
      </c>
      <c r="B104" s="1" t="s">
        <v>154</v>
      </c>
      <c r="C104" s="59">
        <v>8011005001124</v>
      </c>
      <c r="D104" s="5" t="s">
        <v>168</v>
      </c>
      <c r="E104" s="51">
        <v>2010005018935</v>
      </c>
      <c r="F104" s="1" t="s">
        <v>156</v>
      </c>
      <c r="G104" s="60">
        <v>775000</v>
      </c>
      <c r="H104" s="52" t="s">
        <v>157</v>
      </c>
      <c r="I104" s="77">
        <v>42461</v>
      </c>
      <c r="J104" s="17" t="s">
        <v>157</v>
      </c>
      <c r="K104" s="54" t="s">
        <v>8</v>
      </c>
      <c r="L104" s="55" t="s">
        <v>10</v>
      </c>
    </row>
    <row r="105" spans="1:12" ht="33.75">
      <c r="A105" s="48" t="s">
        <v>153</v>
      </c>
      <c r="B105" s="1" t="s">
        <v>154</v>
      </c>
      <c r="C105" s="59">
        <v>8011005001124</v>
      </c>
      <c r="D105" s="5" t="s">
        <v>169</v>
      </c>
      <c r="E105" s="51">
        <v>4010005016747</v>
      </c>
      <c r="F105" s="1" t="s">
        <v>156</v>
      </c>
      <c r="G105" s="60">
        <v>272000</v>
      </c>
      <c r="H105" s="52" t="s">
        <v>157</v>
      </c>
      <c r="I105" s="77">
        <v>42584</v>
      </c>
      <c r="J105" s="17" t="s">
        <v>157</v>
      </c>
      <c r="K105" s="54" t="s">
        <v>8</v>
      </c>
      <c r="L105" s="55" t="s">
        <v>10</v>
      </c>
    </row>
    <row r="106" spans="1:12" ht="33.75">
      <c r="A106" s="48" t="s">
        <v>153</v>
      </c>
      <c r="B106" s="1" t="s">
        <v>154</v>
      </c>
      <c r="C106" s="59">
        <v>8011005001124</v>
      </c>
      <c r="D106" s="5" t="s">
        <v>170</v>
      </c>
      <c r="E106" s="51">
        <v>7090005006003</v>
      </c>
      <c r="F106" s="1" t="s">
        <v>156</v>
      </c>
      <c r="G106" s="60">
        <v>1776000</v>
      </c>
      <c r="H106" s="52" t="s">
        <v>157</v>
      </c>
      <c r="I106" s="77">
        <v>42461</v>
      </c>
      <c r="J106" s="17" t="s">
        <v>157</v>
      </c>
      <c r="K106" s="54" t="s">
        <v>158</v>
      </c>
      <c r="L106" s="55" t="s">
        <v>10</v>
      </c>
    </row>
    <row r="107" spans="1:12" ht="33.75">
      <c r="A107" s="48" t="s">
        <v>153</v>
      </c>
      <c r="B107" s="1" t="s">
        <v>154</v>
      </c>
      <c r="C107" s="59">
        <v>8011005001124</v>
      </c>
      <c r="D107" s="5" t="s">
        <v>171</v>
      </c>
      <c r="E107" s="51">
        <v>2130005012678</v>
      </c>
      <c r="F107" s="1" t="s">
        <v>156</v>
      </c>
      <c r="G107" s="60">
        <v>830000</v>
      </c>
      <c r="H107" s="52" t="s">
        <v>157</v>
      </c>
      <c r="I107" s="77">
        <v>42461</v>
      </c>
      <c r="J107" s="17" t="s">
        <v>157</v>
      </c>
      <c r="K107" s="54" t="s">
        <v>158</v>
      </c>
      <c r="L107" s="55" t="s">
        <v>10</v>
      </c>
    </row>
    <row r="108" spans="1:12" ht="33.75">
      <c r="A108" s="48" t="s">
        <v>153</v>
      </c>
      <c r="B108" s="1" t="s">
        <v>154</v>
      </c>
      <c r="C108" s="59">
        <v>8011005001124</v>
      </c>
      <c r="D108" s="5" t="s">
        <v>172</v>
      </c>
      <c r="E108" s="51">
        <v>6011105004508</v>
      </c>
      <c r="F108" s="1" t="s">
        <v>156</v>
      </c>
      <c r="G108" s="60">
        <v>3062000</v>
      </c>
      <c r="H108" s="52" t="s">
        <v>157</v>
      </c>
      <c r="I108" s="77">
        <v>42461</v>
      </c>
      <c r="J108" s="17" t="s">
        <v>157</v>
      </c>
      <c r="K108" s="54" t="s">
        <v>8</v>
      </c>
      <c r="L108" s="55" t="s">
        <v>10</v>
      </c>
    </row>
    <row r="109" spans="1:12" ht="33.75">
      <c r="A109" s="48" t="s">
        <v>153</v>
      </c>
      <c r="B109" s="1" t="s">
        <v>154</v>
      </c>
      <c r="C109" s="59">
        <v>8011005001124</v>
      </c>
      <c r="D109" s="5" t="s">
        <v>173</v>
      </c>
      <c r="E109" s="51">
        <v>4011005000220</v>
      </c>
      <c r="F109" s="1" t="s">
        <v>156</v>
      </c>
      <c r="G109" s="60">
        <v>238000</v>
      </c>
      <c r="H109" s="52" t="s">
        <v>157</v>
      </c>
      <c r="I109" s="77">
        <v>42461</v>
      </c>
      <c r="J109" s="17" t="s">
        <v>157</v>
      </c>
      <c r="K109" s="54" t="s">
        <v>158</v>
      </c>
      <c r="L109" s="55" t="s">
        <v>10</v>
      </c>
    </row>
    <row r="110" spans="1:12" ht="33.75">
      <c r="A110" s="48" t="s">
        <v>153</v>
      </c>
      <c r="B110" s="1" t="s">
        <v>154</v>
      </c>
      <c r="C110" s="59">
        <v>8011005001124</v>
      </c>
      <c r="D110" s="5" t="s">
        <v>173</v>
      </c>
      <c r="E110" s="51">
        <v>4011005000220</v>
      </c>
      <c r="F110" s="1" t="s">
        <v>156</v>
      </c>
      <c r="G110" s="60">
        <v>330000</v>
      </c>
      <c r="H110" s="52" t="s">
        <v>157</v>
      </c>
      <c r="I110" s="77">
        <v>42584</v>
      </c>
      <c r="J110" s="17" t="s">
        <v>157</v>
      </c>
      <c r="K110" s="54" t="s">
        <v>158</v>
      </c>
      <c r="L110" s="55" t="s">
        <v>10</v>
      </c>
    </row>
    <row r="111" spans="1:12" ht="33.75">
      <c r="A111" s="48" t="s">
        <v>153</v>
      </c>
      <c r="B111" s="1" t="s">
        <v>154</v>
      </c>
      <c r="C111" s="59">
        <v>8011005001124</v>
      </c>
      <c r="D111" s="5" t="s">
        <v>174</v>
      </c>
      <c r="E111" s="51">
        <v>1010005016683</v>
      </c>
      <c r="F111" s="1" t="s">
        <v>156</v>
      </c>
      <c r="G111" s="60">
        <v>1881000</v>
      </c>
      <c r="H111" s="52" t="s">
        <v>157</v>
      </c>
      <c r="I111" s="77">
        <v>42461</v>
      </c>
      <c r="J111" s="17" t="s">
        <v>157</v>
      </c>
      <c r="K111" s="54" t="s">
        <v>158</v>
      </c>
      <c r="L111" s="55" t="s">
        <v>10</v>
      </c>
    </row>
    <row r="112" spans="1:12" ht="33.75">
      <c r="A112" s="48" t="s">
        <v>153</v>
      </c>
      <c r="B112" s="1" t="s">
        <v>154</v>
      </c>
      <c r="C112" s="59">
        <v>8011005001124</v>
      </c>
      <c r="D112" s="5" t="s">
        <v>174</v>
      </c>
      <c r="E112" s="51">
        <v>1010005016683</v>
      </c>
      <c r="F112" s="1" t="s">
        <v>156</v>
      </c>
      <c r="G112" s="60">
        <v>869000</v>
      </c>
      <c r="H112" s="52" t="s">
        <v>157</v>
      </c>
      <c r="I112" s="77">
        <v>42461</v>
      </c>
      <c r="J112" s="17" t="s">
        <v>157</v>
      </c>
      <c r="K112" s="54" t="s">
        <v>158</v>
      </c>
      <c r="L112" s="55" t="s">
        <v>10</v>
      </c>
    </row>
    <row r="113" spans="1:12" ht="33.75">
      <c r="A113" s="48" t="s">
        <v>153</v>
      </c>
      <c r="B113" s="1" t="s">
        <v>154</v>
      </c>
      <c r="C113" s="59">
        <v>8011005001124</v>
      </c>
      <c r="D113" s="5" t="s">
        <v>174</v>
      </c>
      <c r="E113" s="51">
        <v>1010005016683</v>
      </c>
      <c r="F113" s="1" t="s">
        <v>156</v>
      </c>
      <c r="G113" s="60">
        <v>1112000</v>
      </c>
      <c r="H113" s="52" t="s">
        <v>157</v>
      </c>
      <c r="I113" s="77">
        <v>42461</v>
      </c>
      <c r="J113" s="17" t="s">
        <v>157</v>
      </c>
      <c r="K113" s="54" t="s">
        <v>158</v>
      </c>
      <c r="L113" s="55" t="s">
        <v>10</v>
      </c>
    </row>
    <row r="114" spans="1:12" ht="33.75">
      <c r="A114" s="48" t="s">
        <v>153</v>
      </c>
      <c r="B114" s="1" t="s">
        <v>154</v>
      </c>
      <c r="C114" s="59">
        <v>8011005001124</v>
      </c>
      <c r="D114" s="5" t="s">
        <v>175</v>
      </c>
      <c r="E114" s="51">
        <v>6120005015224</v>
      </c>
      <c r="F114" s="1" t="s">
        <v>156</v>
      </c>
      <c r="G114" s="60">
        <v>750000</v>
      </c>
      <c r="H114" s="52" t="s">
        <v>157</v>
      </c>
      <c r="I114" s="77">
        <v>42461</v>
      </c>
      <c r="J114" s="17" t="s">
        <v>157</v>
      </c>
      <c r="K114" s="54" t="s">
        <v>8</v>
      </c>
      <c r="L114" s="55" t="s">
        <v>10</v>
      </c>
    </row>
    <row r="115" spans="1:12" ht="33.75">
      <c r="A115" s="48" t="s">
        <v>153</v>
      </c>
      <c r="B115" s="1" t="s">
        <v>154</v>
      </c>
      <c r="C115" s="59">
        <v>8011005001124</v>
      </c>
      <c r="D115" s="5" t="s">
        <v>176</v>
      </c>
      <c r="E115" s="51">
        <v>3011105004667</v>
      </c>
      <c r="F115" s="1" t="s">
        <v>156</v>
      </c>
      <c r="G115" s="60">
        <v>304000</v>
      </c>
      <c r="H115" s="52" t="s">
        <v>157</v>
      </c>
      <c r="I115" s="77">
        <v>42584</v>
      </c>
      <c r="J115" s="17" t="s">
        <v>157</v>
      </c>
      <c r="K115" s="54" t="s">
        <v>158</v>
      </c>
      <c r="L115" s="55" t="s">
        <v>10</v>
      </c>
    </row>
    <row r="116" spans="1:12" ht="33.75">
      <c r="A116" s="48" t="s">
        <v>153</v>
      </c>
      <c r="B116" s="1" t="s">
        <v>154</v>
      </c>
      <c r="C116" s="59">
        <v>8011005001124</v>
      </c>
      <c r="D116" s="5" t="s">
        <v>177</v>
      </c>
      <c r="E116" s="51">
        <v>9010805002058</v>
      </c>
      <c r="F116" s="1" t="s">
        <v>156</v>
      </c>
      <c r="G116" s="60">
        <v>116000</v>
      </c>
      <c r="H116" s="52" t="s">
        <v>157</v>
      </c>
      <c r="I116" s="77">
        <v>42584</v>
      </c>
      <c r="J116" s="17" t="s">
        <v>157</v>
      </c>
      <c r="K116" s="54" t="s">
        <v>158</v>
      </c>
      <c r="L116" s="55" t="s">
        <v>10</v>
      </c>
    </row>
    <row r="117" spans="1:12" ht="33.75">
      <c r="A117" s="48" t="s">
        <v>153</v>
      </c>
      <c r="B117" s="1" t="s">
        <v>154</v>
      </c>
      <c r="C117" s="59">
        <v>8011005001124</v>
      </c>
      <c r="D117" s="5" t="s">
        <v>178</v>
      </c>
      <c r="E117" s="51">
        <v>1010005002980</v>
      </c>
      <c r="F117" s="1" t="s">
        <v>156</v>
      </c>
      <c r="G117" s="60">
        <v>210000</v>
      </c>
      <c r="H117" s="52" t="s">
        <v>157</v>
      </c>
      <c r="I117" s="77">
        <v>42584</v>
      </c>
      <c r="J117" s="17" t="s">
        <v>157</v>
      </c>
      <c r="K117" s="54" t="s">
        <v>158</v>
      </c>
      <c r="L117" s="55" t="s">
        <v>10</v>
      </c>
    </row>
    <row r="118" spans="1:12" ht="22.5">
      <c r="A118" s="48" t="s">
        <v>153</v>
      </c>
      <c r="B118" s="1" t="s">
        <v>154</v>
      </c>
      <c r="C118" s="59">
        <v>8011005001124</v>
      </c>
      <c r="D118" s="5" t="s">
        <v>179</v>
      </c>
      <c r="E118" s="51">
        <v>2010605003048</v>
      </c>
      <c r="F118" s="1" t="s">
        <v>156</v>
      </c>
      <c r="G118" s="60">
        <v>334000</v>
      </c>
      <c r="H118" s="52" t="s">
        <v>157</v>
      </c>
      <c r="I118" s="77">
        <v>42584</v>
      </c>
      <c r="J118" s="17" t="s">
        <v>157</v>
      </c>
      <c r="K118" s="54" t="s">
        <v>158</v>
      </c>
      <c r="L118" s="55" t="s">
        <v>10</v>
      </c>
    </row>
    <row r="119" spans="1:12" ht="33.75">
      <c r="A119" s="48" t="s">
        <v>153</v>
      </c>
      <c r="B119" s="1" t="s">
        <v>154</v>
      </c>
      <c r="C119" s="59">
        <v>8011005001124</v>
      </c>
      <c r="D119" s="5" t="s">
        <v>180</v>
      </c>
      <c r="E119" s="51">
        <v>3011105005343</v>
      </c>
      <c r="F119" s="1" t="s">
        <v>156</v>
      </c>
      <c r="G119" s="60">
        <v>183000</v>
      </c>
      <c r="H119" s="52" t="s">
        <v>157</v>
      </c>
      <c r="I119" s="77">
        <v>42584</v>
      </c>
      <c r="J119" s="17" t="s">
        <v>157</v>
      </c>
      <c r="K119" s="54" t="s">
        <v>158</v>
      </c>
      <c r="L119" s="55" t="s">
        <v>10</v>
      </c>
    </row>
    <row r="120" spans="1:12" ht="22.5">
      <c r="A120" s="48" t="s">
        <v>153</v>
      </c>
      <c r="B120" s="1" t="s">
        <v>154</v>
      </c>
      <c r="C120" s="59">
        <v>8011005001124</v>
      </c>
      <c r="D120" s="5" t="s">
        <v>181</v>
      </c>
      <c r="E120" s="51">
        <v>2012705001690</v>
      </c>
      <c r="F120" s="1" t="s">
        <v>156</v>
      </c>
      <c r="G120" s="60">
        <v>192000</v>
      </c>
      <c r="H120" s="52" t="s">
        <v>157</v>
      </c>
      <c r="I120" s="77">
        <v>42584</v>
      </c>
      <c r="J120" s="17" t="s">
        <v>157</v>
      </c>
      <c r="K120" s="54" t="s">
        <v>158</v>
      </c>
      <c r="L120" s="55" t="s">
        <v>10</v>
      </c>
    </row>
    <row r="121" spans="1:12" ht="45">
      <c r="A121" s="48" t="s">
        <v>153</v>
      </c>
      <c r="B121" s="1" t="s">
        <v>154</v>
      </c>
      <c r="C121" s="59">
        <v>8011005001124</v>
      </c>
      <c r="D121" s="5" t="s">
        <v>182</v>
      </c>
      <c r="E121" s="51">
        <v>1010405010542</v>
      </c>
      <c r="F121" s="1" t="s">
        <v>156</v>
      </c>
      <c r="G121" s="60">
        <v>356000</v>
      </c>
      <c r="H121" s="52" t="s">
        <v>157</v>
      </c>
      <c r="I121" s="77">
        <v>42584</v>
      </c>
      <c r="J121" s="17" t="s">
        <v>157</v>
      </c>
      <c r="K121" s="54" t="s">
        <v>158</v>
      </c>
      <c r="L121" s="55" t="s">
        <v>10</v>
      </c>
    </row>
    <row r="122" spans="1:12" ht="45">
      <c r="A122" s="48" t="s">
        <v>153</v>
      </c>
      <c r="B122" s="1" t="s">
        <v>154</v>
      </c>
      <c r="C122" s="59">
        <v>8011005001124</v>
      </c>
      <c r="D122" s="5" t="s">
        <v>182</v>
      </c>
      <c r="E122" s="51">
        <v>1010405010542</v>
      </c>
      <c r="F122" s="1" t="s">
        <v>156</v>
      </c>
      <c r="G122" s="60">
        <v>1664000</v>
      </c>
      <c r="H122" s="52" t="s">
        <v>157</v>
      </c>
      <c r="I122" s="77">
        <v>42461</v>
      </c>
      <c r="J122" s="17" t="s">
        <v>157</v>
      </c>
      <c r="K122" s="54" t="s">
        <v>158</v>
      </c>
      <c r="L122" s="55" t="s">
        <v>10</v>
      </c>
    </row>
    <row r="123" spans="1:12" ht="33.75">
      <c r="A123" s="48" t="s">
        <v>153</v>
      </c>
      <c r="B123" s="1" t="s">
        <v>154</v>
      </c>
      <c r="C123" s="59">
        <v>8011005001124</v>
      </c>
      <c r="D123" s="5" t="s">
        <v>183</v>
      </c>
      <c r="E123" s="51">
        <v>5010505001784</v>
      </c>
      <c r="F123" s="1" t="s">
        <v>156</v>
      </c>
      <c r="G123" s="60">
        <v>254000</v>
      </c>
      <c r="H123" s="52" t="s">
        <v>157</v>
      </c>
      <c r="I123" s="77">
        <v>42461</v>
      </c>
      <c r="J123" s="17" t="s">
        <v>157</v>
      </c>
      <c r="K123" s="54" t="s">
        <v>158</v>
      </c>
      <c r="L123" s="55" t="s">
        <v>10</v>
      </c>
    </row>
    <row r="124" spans="1:12" ht="33.75">
      <c r="A124" s="48" t="s">
        <v>153</v>
      </c>
      <c r="B124" s="1" t="s">
        <v>154</v>
      </c>
      <c r="C124" s="59">
        <v>8011005001124</v>
      </c>
      <c r="D124" s="5" t="s">
        <v>184</v>
      </c>
      <c r="E124" s="51">
        <v>2020005010222</v>
      </c>
      <c r="F124" s="1" t="s">
        <v>156</v>
      </c>
      <c r="G124" s="60">
        <v>611000</v>
      </c>
      <c r="H124" s="52" t="s">
        <v>157</v>
      </c>
      <c r="I124" s="77">
        <v>42461</v>
      </c>
      <c r="J124" s="17" t="s">
        <v>157</v>
      </c>
      <c r="K124" s="54" t="s">
        <v>158</v>
      </c>
      <c r="L124" s="55" t="s">
        <v>10</v>
      </c>
    </row>
    <row r="125" spans="1:12" ht="22.5">
      <c r="A125" s="48" t="s">
        <v>153</v>
      </c>
      <c r="B125" s="1" t="s">
        <v>154</v>
      </c>
      <c r="C125" s="59">
        <v>8011005001124</v>
      </c>
      <c r="D125" s="5" t="s">
        <v>185</v>
      </c>
      <c r="E125" s="51">
        <v>9010005018846</v>
      </c>
      <c r="F125" s="1" t="s">
        <v>156</v>
      </c>
      <c r="G125" s="60">
        <v>9544000</v>
      </c>
      <c r="H125" s="52" t="s">
        <v>157</v>
      </c>
      <c r="I125" s="77">
        <v>42461</v>
      </c>
      <c r="J125" s="17" t="s">
        <v>157</v>
      </c>
      <c r="K125" s="54" t="s">
        <v>8</v>
      </c>
      <c r="L125" s="55" t="s">
        <v>10</v>
      </c>
    </row>
    <row r="126" spans="1:12" ht="45">
      <c r="A126" s="48" t="s">
        <v>153</v>
      </c>
      <c r="B126" s="1" t="s">
        <v>154</v>
      </c>
      <c r="C126" s="59">
        <v>8011005001124</v>
      </c>
      <c r="D126" s="5" t="s">
        <v>186</v>
      </c>
      <c r="E126" s="51">
        <v>6040005014390</v>
      </c>
      <c r="F126" s="1" t="s">
        <v>156</v>
      </c>
      <c r="G126" s="60">
        <v>804000</v>
      </c>
      <c r="H126" s="52" t="s">
        <v>157</v>
      </c>
      <c r="I126" s="77">
        <v>42461</v>
      </c>
      <c r="J126" s="17" t="s">
        <v>157</v>
      </c>
      <c r="K126" s="54" t="s">
        <v>158</v>
      </c>
      <c r="L126" s="55" t="s">
        <v>10</v>
      </c>
    </row>
    <row r="127" spans="1:12" ht="33.75">
      <c r="A127" s="48" t="s">
        <v>153</v>
      </c>
      <c r="B127" s="1" t="s">
        <v>154</v>
      </c>
      <c r="C127" s="59">
        <v>8011005001124</v>
      </c>
      <c r="D127" s="5" t="s">
        <v>187</v>
      </c>
      <c r="E127" s="51">
        <v>9010005018292</v>
      </c>
      <c r="F127" s="1" t="s">
        <v>156</v>
      </c>
      <c r="G127" s="60">
        <v>1079000</v>
      </c>
      <c r="H127" s="52" t="s">
        <v>157</v>
      </c>
      <c r="I127" s="77">
        <v>42461</v>
      </c>
      <c r="J127" s="17" t="s">
        <v>157</v>
      </c>
      <c r="K127" s="54" t="s">
        <v>8</v>
      </c>
      <c r="L127" s="55" t="s">
        <v>10</v>
      </c>
    </row>
    <row r="128" spans="1:12" ht="33.75">
      <c r="A128" s="48" t="s">
        <v>153</v>
      </c>
      <c r="B128" s="1" t="s">
        <v>154</v>
      </c>
      <c r="C128" s="59">
        <v>8011005001124</v>
      </c>
      <c r="D128" s="5" t="s">
        <v>188</v>
      </c>
      <c r="E128" s="51">
        <v>9011105005354</v>
      </c>
      <c r="F128" s="1" t="s">
        <v>156</v>
      </c>
      <c r="G128" s="60">
        <v>338000</v>
      </c>
      <c r="H128" s="52" t="s">
        <v>157</v>
      </c>
      <c r="I128" s="77">
        <v>42461</v>
      </c>
      <c r="J128" s="17" t="s">
        <v>157</v>
      </c>
      <c r="K128" s="54" t="s">
        <v>8</v>
      </c>
      <c r="L128" s="55" t="s">
        <v>10</v>
      </c>
    </row>
    <row r="129" spans="1:12" ht="22.5">
      <c r="A129" s="48" t="s">
        <v>189</v>
      </c>
      <c r="B129" s="1" t="s">
        <v>190</v>
      </c>
      <c r="C129" s="59">
        <v>8010105000820</v>
      </c>
      <c r="D129" s="5" t="s">
        <v>191</v>
      </c>
      <c r="E129" s="51">
        <v>5011105004847</v>
      </c>
      <c r="F129" s="17" t="s">
        <v>192</v>
      </c>
      <c r="G129" s="76">
        <v>1121800</v>
      </c>
      <c r="H129" s="52" t="s">
        <v>157</v>
      </c>
      <c r="I129" s="42" t="s">
        <v>193</v>
      </c>
      <c r="J129" s="17" t="s">
        <v>194</v>
      </c>
      <c r="K129" s="54" t="s">
        <v>8</v>
      </c>
      <c r="L129" s="55" t="s">
        <v>10</v>
      </c>
    </row>
    <row r="130" spans="1:12" ht="33.75">
      <c r="A130" s="48" t="s">
        <v>189</v>
      </c>
      <c r="B130" s="1" t="s">
        <v>190</v>
      </c>
      <c r="C130" s="59">
        <v>8010105000820</v>
      </c>
      <c r="D130" s="5" t="s">
        <v>195</v>
      </c>
      <c r="E130" s="51">
        <v>5010405009077</v>
      </c>
      <c r="F130" s="17" t="s">
        <v>192</v>
      </c>
      <c r="G130" s="76">
        <v>748720</v>
      </c>
      <c r="H130" s="52" t="s">
        <v>157</v>
      </c>
      <c r="I130" s="42" t="s">
        <v>196</v>
      </c>
      <c r="J130" s="17" t="s">
        <v>194</v>
      </c>
      <c r="K130" s="54" t="s">
        <v>8</v>
      </c>
      <c r="L130" s="55" t="s">
        <v>10</v>
      </c>
    </row>
    <row r="131" spans="1:12" ht="33.75">
      <c r="A131" s="48" t="s">
        <v>189</v>
      </c>
      <c r="B131" s="1" t="s">
        <v>190</v>
      </c>
      <c r="C131" s="59">
        <v>8010105000820</v>
      </c>
      <c r="D131" s="5" t="s">
        <v>197</v>
      </c>
      <c r="E131" s="51">
        <v>3010005017052</v>
      </c>
      <c r="F131" s="17" t="s">
        <v>192</v>
      </c>
      <c r="G131" s="76">
        <v>271800</v>
      </c>
      <c r="H131" s="52" t="s">
        <v>157</v>
      </c>
      <c r="I131" s="42" t="s">
        <v>198</v>
      </c>
      <c r="J131" s="17" t="s">
        <v>194</v>
      </c>
      <c r="K131" s="54" t="s">
        <v>8</v>
      </c>
      <c r="L131" s="55" t="s">
        <v>10</v>
      </c>
    </row>
    <row r="132" spans="1:12" ht="33.75">
      <c r="A132" s="48" t="s">
        <v>189</v>
      </c>
      <c r="B132" s="1" t="s">
        <v>190</v>
      </c>
      <c r="C132" s="59">
        <v>8010105000820</v>
      </c>
      <c r="D132" s="5" t="s">
        <v>199</v>
      </c>
      <c r="E132" s="51">
        <v>9010605002522</v>
      </c>
      <c r="F132" s="17" t="s">
        <v>192</v>
      </c>
      <c r="G132" s="76">
        <v>345000</v>
      </c>
      <c r="H132" s="52" t="s">
        <v>157</v>
      </c>
      <c r="I132" s="42" t="s">
        <v>200</v>
      </c>
      <c r="J132" s="17" t="s">
        <v>194</v>
      </c>
      <c r="K132" s="54" t="s">
        <v>8</v>
      </c>
      <c r="L132" s="55" t="s">
        <v>10</v>
      </c>
    </row>
    <row r="133" spans="1:12" ht="33.75">
      <c r="A133" s="48" t="s">
        <v>189</v>
      </c>
      <c r="B133" s="1" t="s">
        <v>190</v>
      </c>
      <c r="C133" s="59">
        <v>8010105000820</v>
      </c>
      <c r="D133" s="5" t="s">
        <v>201</v>
      </c>
      <c r="E133" s="51">
        <v>3010005015907</v>
      </c>
      <c r="F133" s="17" t="s">
        <v>192</v>
      </c>
      <c r="G133" s="76">
        <v>132560</v>
      </c>
      <c r="H133" s="52" t="s">
        <v>157</v>
      </c>
      <c r="I133" s="42" t="s">
        <v>202</v>
      </c>
      <c r="J133" s="17" t="s">
        <v>194</v>
      </c>
      <c r="K133" s="54" t="s">
        <v>8</v>
      </c>
      <c r="L133" s="55" t="s">
        <v>10</v>
      </c>
    </row>
    <row r="134" spans="1:12" ht="22.5">
      <c r="A134" s="48" t="s">
        <v>189</v>
      </c>
      <c r="B134" s="1" t="s">
        <v>190</v>
      </c>
      <c r="C134" s="59">
        <v>8010105000820</v>
      </c>
      <c r="D134" s="5" t="s">
        <v>203</v>
      </c>
      <c r="E134" s="51">
        <v>9010005016288</v>
      </c>
      <c r="F134" s="17" t="s">
        <v>192</v>
      </c>
      <c r="G134" s="76">
        <v>377854</v>
      </c>
      <c r="H134" s="52" t="s">
        <v>157</v>
      </c>
      <c r="I134" s="42" t="s">
        <v>204</v>
      </c>
      <c r="J134" s="17" t="s">
        <v>194</v>
      </c>
      <c r="K134" s="54" t="s">
        <v>8</v>
      </c>
      <c r="L134" s="55" t="s">
        <v>10</v>
      </c>
    </row>
    <row r="135" spans="1:12" ht="33.75">
      <c r="A135" s="48" t="s">
        <v>189</v>
      </c>
      <c r="B135" s="1" t="s">
        <v>190</v>
      </c>
      <c r="C135" s="59">
        <v>8010105000820</v>
      </c>
      <c r="D135" s="5" t="s">
        <v>205</v>
      </c>
      <c r="E135" s="51">
        <v>9010005017641</v>
      </c>
      <c r="F135" s="17" t="s">
        <v>192</v>
      </c>
      <c r="G135" s="76">
        <v>110700</v>
      </c>
      <c r="H135" s="52" t="s">
        <v>157</v>
      </c>
      <c r="I135" s="42" t="s">
        <v>206</v>
      </c>
      <c r="J135" s="17" t="s">
        <v>194</v>
      </c>
      <c r="K135" s="54" t="s">
        <v>8</v>
      </c>
      <c r="L135" s="55" t="s">
        <v>10</v>
      </c>
    </row>
    <row r="136" spans="1:12" ht="33.75">
      <c r="A136" s="48" t="s">
        <v>189</v>
      </c>
      <c r="B136" s="1" t="s">
        <v>190</v>
      </c>
      <c r="C136" s="59">
        <v>8010105000820</v>
      </c>
      <c r="D136" s="5" t="s">
        <v>207</v>
      </c>
      <c r="E136" s="51">
        <v>2011105004833</v>
      </c>
      <c r="F136" s="17" t="s">
        <v>192</v>
      </c>
      <c r="G136" s="76">
        <v>360000</v>
      </c>
      <c r="H136" s="52" t="s">
        <v>157</v>
      </c>
      <c r="I136" s="42" t="s">
        <v>208</v>
      </c>
      <c r="J136" s="17" t="s">
        <v>194</v>
      </c>
      <c r="K136" s="54" t="s">
        <v>8</v>
      </c>
      <c r="L136" s="55" t="s">
        <v>10</v>
      </c>
    </row>
    <row r="137" spans="1:12" ht="33.75">
      <c r="A137" s="48" t="s">
        <v>189</v>
      </c>
      <c r="B137" s="1" t="s">
        <v>190</v>
      </c>
      <c r="C137" s="59">
        <v>8010105000820</v>
      </c>
      <c r="D137" s="5" t="s">
        <v>209</v>
      </c>
      <c r="E137" s="51">
        <v>6370005000044</v>
      </c>
      <c r="F137" s="17" t="s">
        <v>192</v>
      </c>
      <c r="G137" s="76">
        <v>124200</v>
      </c>
      <c r="H137" s="52" t="s">
        <v>157</v>
      </c>
      <c r="I137" s="42" t="s">
        <v>210</v>
      </c>
      <c r="J137" s="17" t="s">
        <v>194</v>
      </c>
      <c r="K137" s="54" t="s">
        <v>8</v>
      </c>
      <c r="L137" s="55" t="s">
        <v>10</v>
      </c>
    </row>
    <row r="138" spans="1:12" ht="22.5">
      <c r="A138" s="48" t="s">
        <v>189</v>
      </c>
      <c r="B138" s="1" t="s">
        <v>190</v>
      </c>
      <c r="C138" s="59">
        <v>8010105000820</v>
      </c>
      <c r="D138" s="5" t="s">
        <v>211</v>
      </c>
      <c r="E138" s="51">
        <v>1010005016007</v>
      </c>
      <c r="F138" s="17" t="s">
        <v>192</v>
      </c>
      <c r="G138" s="76">
        <v>146000</v>
      </c>
      <c r="H138" s="52" t="s">
        <v>157</v>
      </c>
      <c r="I138" s="42" t="s">
        <v>212</v>
      </c>
      <c r="J138" s="17" t="s">
        <v>194</v>
      </c>
      <c r="K138" s="54" t="s">
        <v>8</v>
      </c>
      <c r="L138" s="55" t="s">
        <v>10</v>
      </c>
    </row>
    <row r="139" spans="1:12" ht="33.75">
      <c r="A139" s="48" t="s">
        <v>189</v>
      </c>
      <c r="B139" s="1" t="s">
        <v>190</v>
      </c>
      <c r="C139" s="59">
        <v>8010105000820</v>
      </c>
      <c r="D139" s="5" t="s">
        <v>213</v>
      </c>
      <c r="E139" s="51">
        <v>8011105004638</v>
      </c>
      <c r="F139" s="17" t="s">
        <v>192</v>
      </c>
      <c r="G139" s="76">
        <v>102168</v>
      </c>
      <c r="H139" s="52" t="s">
        <v>157</v>
      </c>
      <c r="I139" s="42" t="s">
        <v>214</v>
      </c>
      <c r="J139" s="17" t="s">
        <v>194</v>
      </c>
      <c r="K139" s="54" t="s">
        <v>8</v>
      </c>
      <c r="L139" s="55" t="s">
        <v>10</v>
      </c>
    </row>
    <row r="140" spans="1:12" ht="22.5">
      <c r="A140" s="205" t="s">
        <v>189</v>
      </c>
      <c r="B140" s="206" t="s">
        <v>190</v>
      </c>
      <c r="C140" s="210">
        <v>8010105000820</v>
      </c>
      <c r="D140" s="208" t="s">
        <v>215</v>
      </c>
      <c r="E140" s="207">
        <v>5010405009077</v>
      </c>
      <c r="F140" s="20" t="s">
        <v>216</v>
      </c>
      <c r="G140" s="44">
        <v>910000</v>
      </c>
      <c r="H140" s="68" t="s">
        <v>1244</v>
      </c>
      <c r="I140" s="42" t="s">
        <v>217</v>
      </c>
      <c r="J140" s="206" t="s">
        <v>218</v>
      </c>
      <c r="K140" s="203" t="s">
        <v>8</v>
      </c>
      <c r="L140" s="204" t="s">
        <v>10</v>
      </c>
    </row>
    <row r="141" spans="1:12" ht="36" customHeight="1">
      <c r="A141" s="205"/>
      <c r="B141" s="206"/>
      <c r="C141" s="210"/>
      <c r="D141" s="208"/>
      <c r="E141" s="207"/>
      <c r="F141" s="1" t="s">
        <v>219</v>
      </c>
      <c r="G141" s="76">
        <v>30000</v>
      </c>
      <c r="H141" s="68" t="s">
        <v>1245</v>
      </c>
      <c r="I141" s="42" t="s">
        <v>220</v>
      </c>
      <c r="J141" s="206"/>
      <c r="K141" s="203"/>
      <c r="L141" s="204"/>
    </row>
    <row r="142" spans="1:12" ht="33.75" customHeight="1">
      <c r="A142" s="205"/>
      <c r="B142" s="206"/>
      <c r="C142" s="210"/>
      <c r="D142" s="208"/>
      <c r="E142" s="207"/>
      <c r="F142" s="1" t="s">
        <v>221</v>
      </c>
      <c r="G142" s="76">
        <v>30000</v>
      </c>
      <c r="H142" s="68" t="s">
        <v>1247</v>
      </c>
      <c r="I142" s="77">
        <v>42719</v>
      </c>
      <c r="J142" s="206"/>
      <c r="K142" s="203"/>
      <c r="L142" s="204"/>
    </row>
    <row r="143" spans="1:12" ht="33.75" customHeight="1">
      <c r="A143" s="205"/>
      <c r="B143" s="206"/>
      <c r="C143" s="210"/>
      <c r="D143" s="208"/>
      <c r="E143" s="207"/>
      <c r="F143" s="1" t="s">
        <v>222</v>
      </c>
      <c r="G143" s="76">
        <v>50000</v>
      </c>
      <c r="H143" s="68" t="s">
        <v>1248</v>
      </c>
      <c r="I143" s="77">
        <v>42674</v>
      </c>
      <c r="J143" s="206"/>
      <c r="K143" s="203"/>
      <c r="L143" s="204"/>
    </row>
    <row r="144" spans="1:12" ht="33.75" customHeight="1">
      <c r="A144" s="205"/>
      <c r="B144" s="206"/>
      <c r="C144" s="210"/>
      <c r="D144" s="208"/>
      <c r="E144" s="207"/>
      <c r="F144" s="1" t="s">
        <v>223</v>
      </c>
      <c r="G144" s="76">
        <v>40000</v>
      </c>
      <c r="H144" s="68" t="s">
        <v>1249</v>
      </c>
      <c r="I144" s="42" t="s">
        <v>224</v>
      </c>
      <c r="J144" s="206"/>
      <c r="K144" s="203"/>
      <c r="L144" s="204"/>
    </row>
    <row r="145" spans="1:12" ht="33.75" customHeight="1">
      <c r="A145" s="205"/>
      <c r="B145" s="206"/>
      <c r="C145" s="210"/>
      <c r="D145" s="208"/>
      <c r="E145" s="207"/>
      <c r="F145" s="1" t="s">
        <v>225</v>
      </c>
      <c r="G145" s="76">
        <v>20000</v>
      </c>
      <c r="H145" s="68" t="s">
        <v>1250</v>
      </c>
      <c r="I145" s="42" t="s">
        <v>226</v>
      </c>
      <c r="J145" s="206"/>
      <c r="K145" s="203"/>
      <c r="L145" s="204"/>
    </row>
    <row r="146" spans="1:12" ht="33.75" customHeight="1">
      <c r="A146" s="205"/>
      <c r="B146" s="206"/>
      <c r="C146" s="210"/>
      <c r="D146" s="208"/>
      <c r="E146" s="207"/>
      <c r="F146" s="1" t="s">
        <v>227</v>
      </c>
      <c r="G146" s="76">
        <v>180000</v>
      </c>
      <c r="H146" s="68" t="s">
        <v>1246</v>
      </c>
      <c r="I146" s="42" t="s">
        <v>228</v>
      </c>
      <c r="J146" s="206"/>
      <c r="K146" s="203"/>
      <c r="L146" s="204"/>
    </row>
    <row r="147" spans="1:12" ht="33.75" customHeight="1">
      <c r="A147" s="205"/>
      <c r="B147" s="206"/>
      <c r="C147" s="210"/>
      <c r="D147" s="208"/>
      <c r="E147" s="207"/>
      <c r="F147" s="1" t="s">
        <v>229</v>
      </c>
      <c r="G147" s="76">
        <v>60000</v>
      </c>
      <c r="H147" s="68" t="s">
        <v>1246</v>
      </c>
      <c r="I147" s="42" t="s">
        <v>230</v>
      </c>
      <c r="J147" s="206"/>
      <c r="K147" s="203"/>
      <c r="L147" s="204"/>
    </row>
    <row r="148" spans="1:12" ht="118.5" customHeight="1">
      <c r="A148" s="205"/>
      <c r="B148" s="206"/>
      <c r="C148" s="210"/>
      <c r="D148" s="208"/>
      <c r="E148" s="207"/>
      <c r="F148" s="1" t="s">
        <v>231</v>
      </c>
      <c r="G148" s="76">
        <v>117000</v>
      </c>
      <c r="H148" s="57" t="s">
        <v>1251</v>
      </c>
      <c r="I148" s="42" t="s">
        <v>232</v>
      </c>
      <c r="J148" s="1" t="s">
        <v>233</v>
      </c>
      <c r="K148" s="203"/>
      <c r="L148" s="204"/>
    </row>
    <row r="149" spans="1:12" ht="110.25" customHeight="1">
      <c r="A149" s="48" t="s">
        <v>189</v>
      </c>
      <c r="B149" s="1" t="s">
        <v>234</v>
      </c>
      <c r="C149" s="59">
        <v>7020005004962</v>
      </c>
      <c r="D149" s="5" t="s">
        <v>235</v>
      </c>
      <c r="E149" s="51">
        <v>5120005015258</v>
      </c>
      <c r="F149" s="179" t="s">
        <v>236</v>
      </c>
      <c r="G149" s="76">
        <v>100000</v>
      </c>
      <c r="H149" s="76" t="s">
        <v>91</v>
      </c>
      <c r="I149" s="79">
        <v>42759</v>
      </c>
      <c r="J149" s="1" t="s">
        <v>237</v>
      </c>
      <c r="K149" s="54" t="s">
        <v>238</v>
      </c>
      <c r="L149" s="47" t="s">
        <v>10</v>
      </c>
    </row>
    <row r="150" spans="1:12" ht="33.75">
      <c r="A150" s="48" t="s">
        <v>239</v>
      </c>
      <c r="B150" s="1" t="s">
        <v>240</v>
      </c>
      <c r="C150" s="80" t="s">
        <v>241</v>
      </c>
      <c r="D150" s="5" t="s">
        <v>242</v>
      </c>
      <c r="E150" s="51">
        <v>1130005012365</v>
      </c>
      <c r="F150" s="17" t="s">
        <v>243</v>
      </c>
      <c r="G150" s="76">
        <v>1433000</v>
      </c>
      <c r="H150" s="52" t="s">
        <v>244</v>
      </c>
      <c r="I150" s="53">
        <v>42487</v>
      </c>
      <c r="J150" s="17" t="s">
        <v>194</v>
      </c>
      <c r="K150" s="54" t="s">
        <v>238</v>
      </c>
      <c r="L150" s="47" t="s">
        <v>10</v>
      </c>
    </row>
    <row r="151" spans="1:12" ht="123.75" customHeight="1">
      <c r="A151" s="48" t="s">
        <v>239</v>
      </c>
      <c r="B151" s="1" t="s">
        <v>240</v>
      </c>
      <c r="C151" s="80" t="s">
        <v>245</v>
      </c>
      <c r="D151" s="5" t="s">
        <v>246</v>
      </c>
      <c r="E151" s="51">
        <v>7010005016422</v>
      </c>
      <c r="F151" s="17" t="s">
        <v>247</v>
      </c>
      <c r="G151" s="76">
        <v>100000</v>
      </c>
      <c r="H151" s="76" t="s">
        <v>1169</v>
      </c>
      <c r="I151" s="53">
        <v>42514</v>
      </c>
      <c r="J151" s="1" t="s">
        <v>248</v>
      </c>
      <c r="K151" s="54" t="s">
        <v>249</v>
      </c>
      <c r="L151" s="47" t="s">
        <v>10</v>
      </c>
    </row>
    <row r="152" spans="1:12" ht="74.25" customHeight="1">
      <c r="A152" s="48" t="s">
        <v>239</v>
      </c>
      <c r="B152" s="1" t="s">
        <v>240</v>
      </c>
      <c r="C152" s="80" t="s">
        <v>245</v>
      </c>
      <c r="D152" s="5" t="s">
        <v>250</v>
      </c>
      <c r="E152" s="51">
        <v>4010605000134</v>
      </c>
      <c r="F152" s="17" t="s">
        <v>247</v>
      </c>
      <c r="G152" s="76">
        <v>100000</v>
      </c>
      <c r="H152" s="76" t="s">
        <v>263</v>
      </c>
      <c r="I152" s="53">
        <v>42517</v>
      </c>
      <c r="J152" s="1" t="s">
        <v>251</v>
      </c>
      <c r="K152" s="54" t="s">
        <v>238</v>
      </c>
      <c r="L152" s="47" t="s">
        <v>10</v>
      </c>
    </row>
    <row r="153" spans="1:12" ht="74.25" customHeight="1">
      <c r="A153" s="48" t="s">
        <v>239</v>
      </c>
      <c r="B153" s="1" t="s">
        <v>240</v>
      </c>
      <c r="C153" s="80" t="s">
        <v>245</v>
      </c>
      <c r="D153" s="5" t="s">
        <v>252</v>
      </c>
      <c r="E153" s="51">
        <v>3010005017481</v>
      </c>
      <c r="F153" s="17" t="s">
        <v>247</v>
      </c>
      <c r="G153" s="76">
        <v>160000</v>
      </c>
      <c r="H153" s="76" t="s">
        <v>253</v>
      </c>
      <c r="I153" s="53">
        <v>42538</v>
      </c>
      <c r="J153" s="1" t="s">
        <v>254</v>
      </c>
      <c r="K153" s="54" t="s">
        <v>249</v>
      </c>
      <c r="L153" s="47" t="s">
        <v>10</v>
      </c>
    </row>
    <row r="154" spans="1:12" ht="33.75">
      <c r="A154" s="48" t="s">
        <v>239</v>
      </c>
      <c r="B154" s="1" t="s">
        <v>240</v>
      </c>
      <c r="C154" s="80" t="s">
        <v>245</v>
      </c>
      <c r="D154" s="5" t="s">
        <v>252</v>
      </c>
      <c r="E154" s="51">
        <v>3010005017481</v>
      </c>
      <c r="F154" s="17" t="s">
        <v>255</v>
      </c>
      <c r="G154" s="76">
        <v>50000</v>
      </c>
      <c r="H154" s="76" t="s">
        <v>257</v>
      </c>
      <c r="I154" s="53">
        <v>42538</v>
      </c>
      <c r="J154" s="81" t="s">
        <v>257</v>
      </c>
      <c r="K154" s="54" t="s">
        <v>249</v>
      </c>
      <c r="L154" s="47" t="s">
        <v>10</v>
      </c>
    </row>
    <row r="155" spans="1:12" ht="84.75" customHeight="1">
      <c r="A155" s="48" t="s">
        <v>239</v>
      </c>
      <c r="B155" s="1" t="s">
        <v>240</v>
      </c>
      <c r="C155" s="80" t="s">
        <v>245</v>
      </c>
      <c r="D155" s="5" t="s">
        <v>258</v>
      </c>
      <c r="E155" s="51">
        <v>8010405003143</v>
      </c>
      <c r="F155" s="17" t="s">
        <v>247</v>
      </c>
      <c r="G155" s="76">
        <v>200000</v>
      </c>
      <c r="H155" s="76" t="s">
        <v>259</v>
      </c>
      <c r="I155" s="53">
        <v>42552</v>
      </c>
      <c r="J155" s="1" t="s">
        <v>254</v>
      </c>
      <c r="K155" s="54" t="s">
        <v>249</v>
      </c>
      <c r="L155" s="47" t="s">
        <v>10</v>
      </c>
    </row>
    <row r="156" spans="1:12" ht="76.5" customHeight="1">
      <c r="A156" s="48" t="s">
        <v>239</v>
      </c>
      <c r="B156" s="1" t="s">
        <v>240</v>
      </c>
      <c r="C156" s="80" t="s">
        <v>245</v>
      </c>
      <c r="D156" s="5" t="s">
        <v>260</v>
      </c>
      <c r="E156" s="51">
        <v>8010005000210</v>
      </c>
      <c r="F156" s="17" t="s">
        <v>247</v>
      </c>
      <c r="G156" s="76">
        <v>200000</v>
      </c>
      <c r="H156" s="76" t="s">
        <v>261</v>
      </c>
      <c r="I156" s="53">
        <v>42578</v>
      </c>
      <c r="J156" s="1" t="s">
        <v>254</v>
      </c>
      <c r="K156" s="54" t="s">
        <v>249</v>
      </c>
      <c r="L156" s="47" t="s">
        <v>10</v>
      </c>
    </row>
    <row r="157" spans="1:12" ht="81" customHeight="1">
      <c r="A157" s="48" t="s">
        <v>239</v>
      </c>
      <c r="B157" s="1" t="s">
        <v>240</v>
      </c>
      <c r="C157" s="80" t="s">
        <v>245</v>
      </c>
      <c r="D157" s="5" t="s">
        <v>262</v>
      </c>
      <c r="E157" s="51">
        <v>1010405000089</v>
      </c>
      <c r="F157" s="17" t="s">
        <v>247</v>
      </c>
      <c r="G157" s="76">
        <v>100000</v>
      </c>
      <c r="H157" s="76" t="s">
        <v>263</v>
      </c>
      <c r="I157" s="53">
        <v>42583</v>
      </c>
      <c r="J157" s="1" t="s">
        <v>254</v>
      </c>
      <c r="K157" s="54" t="s">
        <v>238</v>
      </c>
      <c r="L157" s="47" t="s">
        <v>10</v>
      </c>
    </row>
    <row r="158" spans="1:12" ht="33.75">
      <c r="A158" s="48" t="s">
        <v>239</v>
      </c>
      <c r="B158" s="1" t="s">
        <v>240</v>
      </c>
      <c r="C158" s="80" t="s">
        <v>245</v>
      </c>
      <c r="D158" s="5" t="s">
        <v>264</v>
      </c>
      <c r="E158" s="51">
        <v>5010005016795</v>
      </c>
      <c r="F158" s="17" t="s">
        <v>265</v>
      </c>
      <c r="G158" s="76">
        <v>108000</v>
      </c>
      <c r="H158" s="52" t="s">
        <v>257</v>
      </c>
      <c r="I158" s="53">
        <v>42599</v>
      </c>
      <c r="J158" s="17" t="s">
        <v>257</v>
      </c>
      <c r="K158" s="54" t="s">
        <v>238</v>
      </c>
      <c r="L158" s="47" t="s">
        <v>10</v>
      </c>
    </row>
    <row r="159" spans="1:12" ht="33.75">
      <c r="A159" s="48" t="s">
        <v>239</v>
      </c>
      <c r="B159" s="1" t="s">
        <v>240</v>
      </c>
      <c r="C159" s="80" t="s">
        <v>245</v>
      </c>
      <c r="D159" s="5" t="s">
        <v>266</v>
      </c>
      <c r="E159" s="51">
        <v>8180005014598</v>
      </c>
      <c r="F159" s="177" t="s">
        <v>267</v>
      </c>
      <c r="G159" s="76">
        <v>600761</v>
      </c>
      <c r="H159" s="52" t="s">
        <v>257</v>
      </c>
      <c r="I159" s="53">
        <v>42600</v>
      </c>
      <c r="J159" s="17" t="s">
        <v>257</v>
      </c>
      <c r="K159" s="54" t="s">
        <v>238</v>
      </c>
      <c r="L159" s="47" t="s">
        <v>10</v>
      </c>
    </row>
    <row r="160" spans="1:12" ht="75" customHeight="1">
      <c r="A160" s="48" t="s">
        <v>239</v>
      </c>
      <c r="B160" s="1" t="s">
        <v>240</v>
      </c>
      <c r="C160" s="80" t="s">
        <v>245</v>
      </c>
      <c r="D160" s="5" t="s">
        <v>268</v>
      </c>
      <c r="E160" s="51">
        <v>9010005017352</v>
      </c>
      <c r="F160" s="17" t="s">
        <v>247</v>
      </c>
      <c r="G160" s="76">
        <v>100000</v>
      </c>
      <c r="H160" s="76" t="s">
        <v>269</v>
      </c>
      <c r="I160" s="53">
        <v>42619</v>
      </c>
      <c r="J160" s="1" t="s">
        <v>254</v>
      </c>
      <c r="K160" s="54" t="s">
        <v>238</v>
      </c>
      <c r="L160" s="47" t="s">
        <v>10</v>
      </c>
    </row>
    <row r="161" spans="1:12" ht="33.75">
      <c r="A161" s="48" t="s">
        <v>239</v>
      </c>
      <c r="B161" s="1" t="s">
        <v>240</v>
      </c>
      <c r="C161" s="80" t="s">
        <v>245</v>
      </c>
      <c r="D161" s="5" t="s">
        <v>270</v>
      </c>
      <c r="E161" s="51">
        <v>7010405009513</v>
      </c>
      <c r="F161" s="17" t="s">
        <v>271</v>
      </c>
      <c r="G161" s="76">
        <v>100000</v>
      </c>
      <c r="H161" s="52" t="s">
        <v>257</v>
      </c>
      <c r="I161" s="53">
        <v>42642</v>
      </c>
      <c r="J161" s="17" t="s">
        <v>257</v>
      </c>
      <c r="K161" s="54" t="s">
        <v>272</v>
      </c>
      <c r="L161" s="47" t="s">
        <v>10</v>
      </c>
    </row>
    <row r="162" spans="1:12" ht="33.75">
      <c r="A162" s="48" t="s">
        <v>239</v>
      </c>
      <c r="B162" s="1" t="s">
        <v>240</v>
      </c>
      <c r="C162" s="80" t="s">
        <v>245</v>
      </c>
      <c r="D162" s="5" t="s">
        <v>273</v>
      </c>
      <c r="E162" s="51">
        <v>5010005016564</v>
      </c>
      <c r="F162" s="17" t="s">
        <v>274</v>
      </c>
      <c r="G162" s="76">
        <v>225000</v>
      </c>
      <c r="H162" s="52" t="s">
        <v>257</v>
      </c>
      <c r="I162" s="53">
        <v>42663</v>
      </c>
      <c r="J162" s="17" t="s">
        <v>257</v>
      </c>
      <c r="K162" s="54" t="s">
        <v>238</v>
      </c>
      <c r="L162" s="47" t="s">
        <v>10</v>
      </c>
    </row>
    <row r="163" spans="1:12" ht="33.75">
      <c r="A163" s="48" t="s">
        <v>239</v>
      </c>
      <c r="B163" s="1" t="s">
        <v>240</v>
      </c>
      <c r="C163" s="80" t="s">
        <v>245</v>
      </c>
      <c r="D163" s="5" t="s">
        <v>242</v>
      </c>
      <c r="E163" s="51">
        <v>1130005012365</v>
      </c>
      <c r="F163" s="17" t="s">
        <v>275</v>
      </c>
      <c r="G163" s="76">
        <v>20999856</v>
      </c>
      <c r="H163" s="52" t="s">
        <v>257</v>
      </c>
      <c r="I163" s="53">
        <v>42703</v>
      </c>
      <c r="J163" s="17" t="s">
        <v>257</v>
      </c>
      <c r="K163" s="54" t="s">
        <v>238</v>
      </c>
      <c r="L163" s="47" t="s">
        <v>10</v>
      </c>
    </row>
    <row r="164" spans="1:12" ht="22.5">
      <c r="A164" s="82" t="s">
        <v>239</v>
      </c>
      <c r="B164" s="1" t="s">
        <v>240</v>
      </c>
      <c r="C164" s="80" t="s">
        <v>245</v>
      </c>
      <c r="D164" s="5" t="s">
        <v>276</v>
      </c>
      <c r="E164" s="51">
        <v>7010005016422</v>
      </c>
      <c r="F164" s="17" t="s">
        <v>275</v>
      </c>
      <c r="G164" s="76">
        <v>800000</v>
      </c>
      <c r="H164" s="52" t="s">
        <v>257</v>
      </c>
      <c r="I164" s="53">
        <v>42704</v>
      </c>
      <c r="J164" s="17" t="s">
        <v>257</v>
      </c>
      <c r="K164" s="54" t="s">
        <v>238</v>
      </c>
      <c r="L164" s="47" t="s">
        <v>10</v>
      </c>
    </row>
    <row r="165" spans="1:12" ht="33.75">
      <c r="A165" s="48" t="s">
        <v>239</v>
      </c>
      <c r="B165" s="1" t="s">
        <v>240</v>
      </c>
      <c r="C165" s="80" t="s">
        <v>245</v>
      </c>
      <c r="D165" s="5" t="s">
        <v>260</v>
      </c>
      <c r="E165" s="51">
        <v>8010005000210</v>
      </c>
      <c r="F165" s="17" t="s">
        <v>277</v>
      </c>
      <c r="G165" s="76">
        <v>658000</v>
      </c>
      <c r="H165" s="52" t="s">
        <v>257</v>
      </c>
      <c r="I165" s="53">
        <v>42720</v>
      </c>
      <c r="J165" s="17" t="s">
        <v>257</v>
      </c>
      <c r="K165" s="54" t="s">
        <v>272</v>
      </c>
      <c r="L165" s="47" t="s">
        <v>10</v>
      </c>
    </row>
    <row r="166" spans="1:12" ht="33.75">
      <c r="A166" s="48" t="s">
        <v>239</v>
      </c>
      <c r="B166" s="1" t="s">
        <v>240</v>
      </c>
      <c r="C166" s="80" t="s">
        <v>245</v>
      </c>
      <c r="D166" s="5" t="s">
        <v>260</v>
      </c>
      <c r="E166" s="51">
        <v>8010005000210</v>
      </c>
      <c r="F166" s="17" t="s">
        <v>277</v>
      </c>
      <c r="G166" s="76">
        <v>1908368</v>
      </c>
      <c r="H166" s="52" t="s">
        <v>257</v>
      </c>
      <c r="I166" s="53">
        <v>42755</v>
      </c>
      <c r="J166" s="17" t="s">
        <v>257</v>
      </c>
      <c r="K166" s="54" t="s">
        <v>272</v>
      </c>
      <c r="L166" s="47" t="s">
        <v>10</v>
      </c>
    </row>
    <row r="167" spans="1:12" ht="33.75">
      <c r="A167" s="48" t="s">
        <v>239</v>
      </c>
      <c r="B167" s="1" t="s">
        <v>240</v>
      </c>
      <c r="C167" s="80" t="s">
        <v>245</v>
      </c>
      <c r="D167" s="5" t="s">
        <v>242</v>
      </c>
      <c r="E167" s="51">
        <v>1130005012365</v>
      </c>
      <c r="F167" s="17" t="s">
        <v>275</v>
      </c>
      <c r="G167" s="76">
        <v>1145716</v>
      </c>
      <c r="H167" s="52" t="s">
        <v>257</v>
      </c>
      <c r="I167" s="53">
        <v>42765</v>
      </c>
      <c r="J167" s="17" t="s">
        <v>257</v>
      </c>
      <c r="K167" s="54" t="s">
        <v>238</v>
      </c>
      <c r="L167" s="47" t="s">
        <v>10</v>
      </c>
    </row>
    <row r="168" spans="1:12" ht="33.75">
      <c r="A168" s="48" t="s">
        <v>189</v>
      </c>
      <c r="B168" s="1" t="s">
        <v>278</v>
      </c>
      <c r="C168" s="59">
        <v>8040005001619</v>
      </c>
      <c r="D168" s="5" t="s">
        <v>279</v>
      </c>
      <c r="E168" s="51">
        <v>3140005020349</v>
      </c>
      <c r="F168" s="1" t="s">
        <v>280</v>
      </c>
      <c r="G168" s="60">
        <v>188760</v>
      </c>
      <c r="H168" s="52" t="s">
        <v>257</v>
      </c>
      <c r="I168" s="53">
        <v>42580</v>
      </c>
      <c r="J168" s="17" t="s">
        <v>281</v>
      </c>
      <c r="K168" s="54" t="s">
        <v>20</v>
      </c>
      <c r="L168" s="55" t="s">
        <v>10</v>
      </c>
    </row>
    <row r="169" spans="1:12" ht="33.75">
      <c r="A169" s="48" t="s">
        <v>189</v>
      </c>
      <c r="B169" s="1" t="s">
        <v>282</v>
      </c>
      <c r="C169" s="59">
        <v>8040005001619</v>
      </c>
      <c r="D169" s="5" t="s">
        <v>283</v>
      </c>
      <c r="E169" s="51">
        <v>6010005018634</v>
      </c>
      <c r="F169" s="1" t="s">
        <v>284</v>
      </c>
      <c r="G169" s="60">
        <v>251100</v>
      </c>
      <c r="H169" s="52" t="s">
        <v>257</v>
      </c>
      <c r="I169" s="53">
        <v>42580</v>
      </c>
      <c r="J169" s="17" t="s">
        <v>281</v>
      </c>
      <c r="K169" s="54" t="s">
        <v>20</v>
      </c>
      <c r="L169" s="55" t="s">
        <v>10</v>
      </c>
    </row>
    <row r="170" spans="1:12" ht="33.75">
      <c r="A170" s="48" t="s">
        <v>189</v>
      </c>
      <c r="B170" s="1" t="s">
        <v>282</v>
      </c>
      <c r="C170" s="59">
        <v>8040005001619</v>
      </c>
      <c r="D170" s="5" t="s">
        <v>283</v>
      </c>
      <c r="E170" s="51">
        <v>6010005018634</v>
      </c>
      <c r="F170" s="1" t="s">
        <v>285</v>
      </c>
      <c r="G170" s="60">
        <v>150200</v>
      </c>
      <c r="H170" s="52" t="s">
        <v>257</v>
      </c>
      <c r="I170" s="53">
        <v>42580</v>
      </c>
      <c r="J170" s="17" t="s">
        <v>281</v>
      </c>
      <c r="K170" s="54" t="s">
        <v>20</v>
      </c>
      <c r="L170" s="55" t="s">
        <v>10</v>
      </c>
    </row>
    <row r="171" spans="1:12" ht="53.25" customHeight="1">
      <c r="A171" s="48" t="s">
        <v>189</v>
      </c>
      <c r="B171" s="1" t="s">
        <v>282</v>
      </c>
      <c r="C171" s="59">
        <v>8040005001619</v>
      </c>
      <c r="D171" s="5" t="s">
        <v>286</v>
      </c>
      <c r="E171" s="51">
        <v>7010005016422</v>
      </c>
      <c r="F171" s="17" t="s">
        <v>287</v>
      </c>
      <c r="G171" s="60">
        <v>125000</v>
      </c>
      <c r="H171" s="52" t="s">
        <v>288</v>
      </c>
      <c r="I171" s="53">
        <v>42613</v>
      </c>
      <c r="J171" s="1" t="s">
        <v>289</v>
      </c>
      <c r="K171" s="54" t="s">
        <v>8</v>
      </c>
      <c r="L171" s="55" t="s">
        <v>10</v>
      </c>
    </row>
    <row r="172" spans="1:12" ht="33.75">
      <c r="A172" s="48" t="s">
        <v>189</v>
      </c>
      <c r="B172" s="1" t="s">
        <v>282</v>
      </c>
      <c r="C172" s="59">
        <v>8040005001619</v>
      </c>
      <c r="D172" s="5" t="s">
        <v>290</v>
      </c>
      <c r="E172" s="51">
        <v>6130005012187</v>
      </c>
      <c r="F172" s="1" t="s">
        <v>291</v>
      </c>
      <c r="G172" s="60">
        <v>109725</v>
      </c>
      <c r="H172" s="52" t="s">
        <v>257</v>
      </c>
      <c r="I172" s="53">
        <v>42643</v>
      </c>
      <c r="J172" s="17" t="s">
        <v>281</v>
      </c>
      <c r="K172" s="54" t="s">
        <v>20</v>
      </c>
      <c r="L172" s="55" t="s">
        <v>10</v>
      </c>
    </row>
    <row r="173" spans="1:12" ht="33.75">
      <c r="A173" s="48" t="s">
        <v>189</v>
      </c>
      <c r="B173" s="1" t="s">
        <v>282</v>
      </c>
      <c r="C173" s="59">
        <v>8040005001619</v>
      </c>
      <c r="D173" s="5" t="s">
        <v>292</v>
      </c>
      <c r="E173" s="51">
        <v>3140005020349</v>
      </c>
      <c r="F173" s="1" t="s">
        <v>293</v>
      </c>
      <c r="G173" s="60">
        <v>220440</v>
      </c>
      <c r="H173" s="52" t="s">
        <v>294</v>
      </c>
      <c r="I173" s="53">
        <v>42704</v>
      </c>
      <c r="J173" s="17" t="s">
        <v>295</v>
      </c>
      <c r="K173" s="54" t="s">
        <v>20</v>
      </c>
      <c r="L173" s="55" t="s">
        <v>10</v>
      </c>
    </row>
    <row r="174" spans="1:12" ht="33.75">
      <c r="A174" s="48" t="s">
        <v>189</v>
      </c>
      <c r="B174" s="1" t="s">
        <v>296</v>
      </c>
      <c r="C174" s="59">
        <v>8040005001619</v>
      </c>
      <c r="D174" s="5" t="s">
        <v>297</v>
      </c>
      <c r="E174" s="51">
        <v>6010005018634</v>
      </c>
      <c r="F174" s="1" t="s">
        <v>147</v>
      </c>
      <c r="G174" s="60">
        <v>101300</v>
      </c>
      <c r="H174" s="52" t="s">
        <v>294</v>
      </c>
      <c r="I174" s="53">
        <v>42732</v>
      </c>
      <c r="J174" s="17" t="s">
        <v>295</v>
      </c>
      <c r="K174" s="54" t="s">
        <v>20</v>
      </c>
      <c r="L174" s="55" t="s">
        <v>10</v>
      </c>
    </row>
    <row r="175" spans="1:12" ht="22.5">
      <c r="A175" s="48" t="s">
        <v>189</v>
      </c>
      <c r="B175" s="1" t="s">
        <v>296</v>
      </c>
      <c r="C175" s="59">
        <v>8040005001619</v>
      </c>
      <c r="D175" s="5" t="s">
        <v>286</v>
      </c>
      <c r="E175" s="51">
        <v>7010005016422</v>
      </c>
      <c r="F175" s="1" t="s">
        <v>298</v>
      </c>
      <c r="G175" s="60">
        <v>300000</v>
      </c>
      <c r="H175" s="52" t="s">
        <v>294</v>
      </c>
      <c r="I175" s="53">
        <v>42732</v>
      </c>
      <c r="J175" s="17" t="s">
        <v>295</v>
      </c>
      <c r="K175" s="54" t="s">
        <v>8</v>
      </c>
      <c r="L175" s="55" t="s">
        <v>10</v>
      </c>
    </row>
    <row r="176" spans="1:12" ht="22.5">
      <c r="A176" s="83" t="s">
        <v>189</v>
      </c>
      <c r="B176" s="1" t="s">
        <v>299</v>
      </c>
      <c r="C176" s="43">
        <v>1010005006890</v>
      </c>
      <c r="D176" s="5" t="s">
        <v>300</v>
      </c>
      <c r="E176" s="50">
        <v>1010605002372</v>
      </c>
      <c r="F176" s="17" t="s">
        <v>301</v>
      </c>
      <c r="G176" s="71">
        <v>980000</v>
      </c>
      <c r="H176" s="42" t="s">
        <v>294</v>
      </c>
      <c r="I176" s="77">
        <v>42481</v>
      </c>
      <c r="J176" s="1" t="s">
        <v>294</v>
      </c>
      <c r="K176" s="46" t="s">
        <v>302</v>
      </c>
      <c r="L176" s="55" t="s">
        <v>10</v>
      </c>
    </row>
    <row r="177" spans="1:12" ht="22.5">
      <c r="A177" s="83" t="s">
        <v>189</v>
      </c>
      <c r="B177" s="1" t="s">
        <v>299</v>
      </c>
      <c r="C177" s="43">
        <v>1010005006890</v>
      </c>
      <c r="D177" s="5" t="s">
        <v>300</v>
      </c>
      <c r="E177" s="50">
        <v>1010605002372</v>
      </c>
      <c r="F177" s="1" t="s">
        <v>303</v>
      </c>
      <c r="G177" s="71">
        <v>143650000</v>
      </c>
      <c r="H177" s="42" t="s">
        <v>294</v>
      </c>
      <c r="I177" s="53">
        <v>42545</v>
      </c>
      <c r="J177" s="1" t="s">
        <v>19</v>
      </c>
      <c r="K177" s="46" t="s">
        <v>302</v>
      </c>
      <c r="L177" s="55" t="s">
        <v>10</v>
      </c>
    </row>
    <row r="178" spans="1:12" ht="33.75">
      <c r="A178" s="83" t="s">
        <v>189</v>
      </c>
      <c r="B178" s="1" t="s">
        <v>299</v>
      </c>
      <c r="C178" s="43">
        <v>1010005006890</v>
      </c>
      <c r="D178" s="5" t="s">
        <v>304</v>
      </c>
      <c r="E178" s="50">
        <v>1130005008355</v>
      </c>
      <c r="F178" s="1" t="s">
        <v>303</v>
      </c>
      <c r="G178" s="71">
        <v>5500000</v>
      </c>
      <c r="H178" s="42" t="s">
        <v>294</v>
      </c>
      <c r="I178" s="53">
        <v>42545</v>
      </c>
      <c r="J178" s="1" t="s">
        <v>19</v>
      </c>
      <c r="K178" s="46" t="s">
        <v>302</v>
      </c>
      <c r="L178" s="47" t="s">
        <v>10</v>
      </c>
    </row>
    <row r="179" spans="1:12" ht="33.75">
      <c r="A179" s="83" t="s">
        <v>189</v>
      </c>
      <c r="B179" s="1" t="s">
        <v>299</v>
      </c>
      <c r="C179" s="43">
        <v>1010005006890</v>
      </c>
      <c r="D179" s="5" t="s">
        <v>305</v>
      </c>
      <c r="E179" s="51">
        <v>6350005004113</v>
      </c>
      <c r="F179" s="1" t="s">
        <v>303</v>
      </c>
      <c r="G179" s="71">
        <v>5000000</v>
      </c>
      <c r="H179" s="42" t="s">
        <v>294</v>
      </c>
      <c r="I179" s="53">
        <v>42545</v>
      </c>
      <c r="J179" s="1" t="s">
        <v>19</v>
      </c>
      <c r="K179" s="46" t="s">
        <v>302</v>
      </c>
      <c r="L179" s="47" t="s">
        <v>10</v>
      </c>
    </row>
    <row r="180" spans="1:12" ht="22.5">
      <c r="A180" s="83" t="s">
        <v>189</v>
      </c>
      <c r="B180" s="1" t="s">
        <v>299</v>
      </c>
      <c r="C180" s="43">
        <v>1010005006890</v>
      </c>
      <c r="D180" s="5" t="s">
        <v>306</v>
      </c>
      <c r="E180" s="50">
        <v>7010005002991</v>
      </c>
      <c r="F180" s="1" t="s">
        <v>303</v>
      </c>
      <c r="G180" s="71">
        <v>68000000</v>
      </c>
      <c r="H180" s="42" t="s">
        <v>294</v>
      </c>
      <c r="I180" s="53">
        <v>42545</v>
      </c>
      <c r="J180" s="1" t="s">
        <v>19</v>
      </c>
      <c r="K180" s="46" t="s">
        <v>302</v>
      </c>
      <c r="L180" s="47" t="s">
        <v>10</v>
      </c>
    </row>
    <row r="181" spans="1:12" ht="22.5">
      <c r="A181" s="83" t="s">
        <v>189</v>
      </c>
      <c r="B181" s="1" t="s">
        <v>299</v>
      </c>
      <c r="C181" s="43">
        <v>1010005006890</v>
      </c>
      <c r="D181" s="5" t="s">
        <v>307</v>
      </c>
      <c r="E181" s="51">
        <v>7013305001705</v>
      </c>
      <c r="F181" s="1" t="s">
        <v>303</v>
      </c>
      <c r="G181" s="71">
        <v>3800000</v>
      </c>
      <c r="H181" s="42" t="s">
        <v>294</v>
      </c>
      <c r="I181" s="53">
        <v>42545</v>
      </c>
      <c r="J181" s="1" t="s">
        <v>19</v>
      </c>
      <c r="K181" s="46" t="s">
        <v>302</v>
      </c>
      <c r="L181" s="47" t="s">
        <v>10</v>
      </c>
    </row>
    <row r="182" spans="1:12" ht="33.75">
      <c r="A182" s="83" t="s">
        <v>189</v>
      </c>
      <c r="B182" s="1" t="s">
        <v>299</v>
      </c>
      <c r="C182" s="43">
        <v>1010005006890</v>
      </c>
      <c r="D182" s="5" t="s">
        <v>308</v>
      </c>
      <c r="E182" s="50">
        <v>9020005009695</v>
      </c>
      <c r="F182" s="1" t="s">
        <v>303</v>
      </c>
      <c r="G182" s="71">
        <v>70000000</v>
      </c>
      <c r="H182" s="42" t="s">
        <v>294</v>
      </c>
      <c r="I182" s="53">
        <v>42545</v>
      </c>
      <c r="J182" s="1" t="s">
        <v>19</v>
      </c>
      <c r="K182" s="46" t="s">
        <v>302</v>
      </c>
      <c r="L182" s="47" t="s">
        <v>309</v>
      </c>
    </row>
    <row r="183" spans="1:12" ht="33.75">
      <c r="A183" s="83" t="s">
        <v>189</v>
      </c>
      <c r="B183" s="1" t="s">
        <v>299</v>
      </c>
      <c r="C183" s="43">
        <v>1010005006890</v>
      </c>
      <c r="D183" s="5" t="s">
        <v>310</v>
      </c>
      <c r="E183" s="50">
        <v>8040005016807</v>
      </c>
      <c r="F183" s="17" t="s">
        <v>311</v>
      </c>
      <c r="G183" s="71">
        <v>1040000</v>
      </c>
      <c r="H183" s="42" t="s">
        <v>294</v>
      </c>
      <c r="I183" s="53">
        <v>42548</v>
      </c>
      <c r="J183" s="1" t="s">
        <v>19</v>
      </c>
      <c r="K183" s="46" t="s">
        <v>302</v>
      </c>
      <c r="L183" s="47" t="s">
        <v>309</v>
      </c>
    </row>
    <row r="184" spans="1:12" ht="33.75">
      <c r="A184" s="83" t="s">
        <v>189</v>
      </c>
      <c r="B184" s="1" t="s">
        <v>299</v>
      </c>
      <c r="C184" s="43">
        <v>1010005006890</v>
      </c>
      <c r="D184" s="5" t="s">
        <v>312</v>
      </c>
      <c r="E184" s="50">
        <v>1130005012365</v>
      </c>
      <c r="F184" s="17" t="s">
        <v>313</v>
      </c>
      <c r="G184" s="71">
        <v>112320</v>
      </c>
      <c r="H184" s="42" t="s">
        <v>294</v>
      </c>
      <c r="I184" s="53">
        <v>42552</v>
      </c>
      <c r="J184" s="1" t="s">
        <v>19</v>
      </c>
      <c r="K184" s="46" t="s">
        <v>302</v>
      </c>
      <c r="L184" s="55" t="s">
        <v>10</v>
      </c>
    </row>
    <row r="185" spans="1:12" ht="33.75">
      <c r="A185" s="83" t="s">
        <v>189</v>
      </c>
      <c r="B185" s="1" t="s">
        <v>299</v>
      </c>
      <c r="C185" s="43">
        <v>1010005006890</v>
      </c>
      <c r="D185" s="5" t="s">
        <v>312</v>
      </c>
      <c r="E185" s="50">
        <v>1130005012365</v>
      </c>
      <c r="F185" s="17" t="s">
        <v>313</v>
      </c>
      <c r="G185" s="71">
        <v>171720</v>
      </c>
      <c r="H185" s="42" t="s">
        <v>294</v>
      </c>
      <c r="I185" s="53">
        <v>42552</v>
      </c>
      <c r="J185" s="1" t="s">
        <v>19</v>
      </c>
      <c r="K185" s="46" t="s">
        <v>302</v>
      </c>
      <c r="L185" s="47" t="s">
        <v>10</v>
      </c>
    </row>
    <row r="186" spans="1:12" ht="33.75">
      <c r="A186" s="83" t="s">
        <v>189</v>
      </c>
      <c r="B186" s="1" t="s">
        <v>299</v>
      </c>
      <c r="C186" s="43">
        <v>1010005006890</v>
      </c>
      <c r="D186" s="5" t="s">
        <v>312</v>
      </c>
      <c r="E186" s="50">
        <v>1130005012365</v>
      </c>
      <c r="F186" s="17" t="s">
        <v>313</v>
      </c>
      <c r="G186" s="71">
        <v>244080</v>
      </c>
      <c r="H186" s="42" t="s">
        <v>294</v>
      </c>
      <c r="I186" s="53">
        <v>42552</v>
      </c>
      <c r="J186" s="1" t="s">
        <v>19</v>
      </c>
      <c r="K186" s="46" t="s">
        <v>302</v>
      </c>
      <c r="L186" s="47" t="s">
        <v>10</v>
      </c>
    </row>
    <row r="187" spans="1:12" ht="33.75">
      <c r="A187" s="83" t="s">
        <v>189</v>
      </c>
      <c r="B187" s="1" t="s">
        <v>299</v>
      </c>
      <c r="C187" s="43">
        <v>1010005006890</v>
      </c>
      <c r="D187" s="5" t="s">
        <v>312</v>
      </c>
      <c r="E187" s="50">
        <v>1130005012365</v>
      </c>
      <c r="F187" s="17" t="s">
        <v>313</v>
      </c>
      <c r="G187" s="71">
        <v>313200</v>
      </c>
      <c r="H187" s="42" t="s">
        <v>294</v>
      </c>
      <c r="I187" s="53">
        <v>42552</v>
      </c>
      <c r="J187" s="17" t="s">
        <v>19</v>
      </c>
      <c r="K187" s="54" t="s">
        <v>302</v>
      </c>
      <c r="L187" s="47" t="s">
        <v>10</v>
      </c>
    </row>
    <row r="188" spans="1:12" ht="33.75">
      <c r="A188" s="83" t="s">
        <v>189</v>
      </c>
      <c r="B188" s="1" t="s">
        <v>299</v>
      </c>
      <c r="C188" s="43">
        <v>1010005006890</v>
      </c>
      <c r="D188" s="5" t="s">
        <v>312</v>
      </c>
      <c r="E188" s="50">
        <v>1130005012365</v>
      </c>
      <c r="F188" s="17" t="s">
        <v>313</v>
      </c>
      <c r="G188" s="71">
        <v>731808</v>
      </c>
      <c r="H188" s="42" t="s">
        <v>294</v>
      </c>
      <c r="I188" s="53">
        <v>42552</v>
      </c>
      <c r="J188" s="17" t="s">
        <v>19</v>
      </c>
      <c r="K188" s="54" t="s">
        <v>302</v>
      </c>
      <c r="L188" s="47" t="s">
        <v>10</v>
      </c>
    </row>
    <row r="189" spans="1:12" ht="33.75">
      <c r="A189" s="83" t="s">
        <v>189</v>
      </c>
      <c r="B189" s="1" t="s">
        <v>299</v>
      </c>
      <c r="C189" s="43">
        <v>1010005006890</v>
      </c>
      <c r="D189" s="5" t="s">
        <v>314</v>
      </c>
      <c r="E189" s="51">
        <v>8011105001998</v>
      </c>
      <c r="F189" s="17" t="s">
        <v>315</v>
      </c>
      <c r="G189" s="71">
        <v>234390</v>
      </c>
      <c r="H189" s="42" t="s">
        <v>294</v>
      </c>
      <c r="I189" s="53">
        <v>42579</v>
      </c>
      <c r="J189" s="17" t="s">
        <v>19</v>
      </c>
      <c r="K189" s="54" t="s">
        <v>302</v>
      </c>
      <c r="L189" s="55" t="s">
        <v>10</v>
      </c>
    </row>
    <row r="190" spans="1:12" ht="33.75">
      <c r="A190" s="83" t="s">
        <v>189</v>
      </c>
      <c r="B190" s="1" t="s">
        <v>299</v>
      </c>
      <c r="C190" s="43">
        <v>1010005006890</v>
      </c>
      <c r="D190" s="5" t="s">
        <v>316</v>
      </c>
      <c r="E190" s="51">
        <v>3012405001536</v>
      </c>
      <c r="F190" s="1" t="s">
        <v>317</v>
      </c>
      <c r="G190" s="71">
        <v>28576000</v>
      </c>
      <c r="H190" s="42" t="s">
        <v>294</v>
      </c>
      <c r="I190" s="53">
        <v>42585</v>
      </c>
      <c r="J190" s="17" t="s">
        <v>19</v>
      </c>
      <c r="K190" s="54" t="s">
        <v>302</v>
      </c>
      <c r="L190" s="55" t="s">
        <v>309</v>
      </c>
    </row>
    <row r="191" spans="1:12" ht="33.75">
      <c r="A191" s="83" t="s">
        <v>189</v>
      </c>
      <c r="B191" s="1" t="s">
        <v>299</v>
      </c>
      <c r="C191" s="43">
        <v>1010005006890</v>
      </c>
      <c r="D191" s="5" t="s">
        <v>314</v>
      </c>
      <c r="E191" s="51">
        <v>8011105001998</v>
      </c>
      <c r="F191" s="17" t="s">
        <v>315</v>
      </c>
      <c r="G191" s="71">
        <v>200374</v>
      </c>
      <c r="H191" s="42" t="s">
        <v>294</v>
      </c>
      <c r="I191" s="53">
        <v>42601</v>
      </c>
      <c r="J191" s="17" t="s">
        <v>19</v>
      </c>
      <c r="K191" s="54" t="s">
        <v>302</v>
      </c>
      <c r="L191" s="55" t="s">
        <v>10</v>
      </c>
    </row>
    <row r="192" spans="1:12" ht="33.75">
      <c r="A192" s="83" t="s">
        <v>189</v>
      </c>
      <c r="B192" s="1" t="s">
        <v>299</v>
      </c>
      <c r="C192" s="43">
        <v>1010005006890</v>
      </c>
      <c r="D192" s="5" t="s">
        <v>318</v>
      </c>
      <c r="E192" s="51">
        <v>8010005013468</v>
      </c>
      <c r="F192" s="17" t="s">
        <v>319</v>
      </c>
      <c r="G192" s="71">
        <v>240551</v>
      </c>
      <c r="H192" s="42" t="s">
        <v>294</v>
      </c>
      <c r="I192" s="53">
        <v>42620</v>
      </c>
      <c r="J192" s="17" t="s">
        <v>19</v>
      </c>
      <c r="K192" s="54" t="s">
        <v>320</v>
      </c>
      <c r="L192" s="55" t="s">
        <v>309</v>
      </c>
    </row>
    <row r="193" spans="1:12" ht="22.5">
      <c r="A193" s="83" t="s">
        <v>189</v>
      </c>
      <c r="B193" s="1" t="s">
        <v>299</v>
      </c>
      <c r="C193" s="43">
        <v>1010005006890</v>
      </c>
      <c r="D193" s="5" t="s">
        <v>300</v>
      </c>
      <c r="E193" s="50">
        <v>1010605002372</v>
      </c>
      <c r="F193" s="1" t="s">
        <v>303</v>
      </c>
      <c r="G193" s="71">
        <v>143650000</v>
      </c>
      <c r="H193" s="42" t="s">
        <v>294</v>
      </c>
      <c r="I193" s="53">
        <v>42662</v>
      </c>
      <c r="J193" s="17" t="s">
        <v>19</v>
      </c>
      <c r="K193" s="54" t="s">
        <v>302</v>
      </c>
      <c r="L193" s="55" t="s">
        <v>10</v>
      </c>
    </row>
    <row r="194" spans="1:12" ht="33.75">
      <c r="A194" s="83" t="s">
        <v>189</v>
      </c>
      <c r="B194" s="1" t="s">
        <v>299</v>
      </c>
      <c r="C194" s="43">
        <v>1010005006890</v>
      </c>
      <c r="D194" s="5" t="s">
        <v>304</v>
      </c>
      <c r="E194" s="50">
        <v>1130005008355</v>
      </c>
      <c r="F194" s="1" t="s">
        <v>303</v>
      </c>
      <c r="G194" s="71">
        <v>9500000</v>
      </c>
      <c r="H194" s="42" t="s">
        <v>294</v>
      </c>
      <c r="I194" s="53">
        <v>42662</v>
      </c>
      <c r="J194" s="17" t="s">
        <v>19</v>
      </c>
      <c r="K194" s="54" t="s">
        <v>302</v>
      </c>
      <c r="L194" s="55" t="s">
        <v>10</v>
      </c>
    </row>
    <row r="195" spans="1:12" ht="33.75">
      <c r="A195" s="83" t="s">
        <v>189</v>
      </c>
      <c r="B195" s="1" t="s">
        <v>299</v>
      </c>
      <c r="C195" s="43">
        <v>1010005006890</v>
      </c>
      <c r="D195" s="5" t="s">
        <v>305</v>
      </c>
      <c r="E195" s="51">
        <v>6350005004113</v>
      </c>
      <c r="F195" s="1" t="s">
        <v>303</v>
      </c>
      <c r="G195" s="71">
        <v>5000000</v>
      </c>
      <c r="H195" s="42" t="s">
        <v>294</v>
      </c>
      <c r="I195" s="53">
        <v>42662</v>
      </c>
      <c r="J195" s="17" t="s">
        <v>19</v>
      </c>
      <c r="K195" s="54" t="s">
        <v>302</v>
      </c>
      <c r="L195" s="47" t="s">
        <v>10</v>
      </c>
    </row>
    <row r="196" spans="1:12" ht="22.5">
      <c r="A196" s="83" t="s">
        <v>189</v>
      </c>
      <c r="B196" s="1" t="s">
        <v>299</v>
      </c>
      <c r="C196" s="43">
        <v>1010005006890</v>
      </c>
      <c r="D196" s="5" t="s">
        <v>306</v>
      </c>
      <c r="E196" s="50">
        <v>7010005002991</v>
      </c>
      <c r="F196" s="1" t="s">
        <v>303</v>
      </c>
      <c r="G196" s="71">
        <v>42000000</v>
      </c>
      <c r="H196" s="42" t="s">
        <v>294</v>
      </c>
      <c r="I196" s="53">
        <v>42662</v>
      </c>
      <c r="J196" s="17" t="s">
        <v>19</v>
      </c>
      <c r="K196" s="54" t="s">
        <v>302</v>
      </c>
      <c r="L196" s="47" t="s">
        <v>10</v>
      </c>
    </row>
    <row r="197" spans="1:12" ht="22.5">
      <c r="A197" s="83" t="s">
        <v>189</v>
      </c>
      <c r="B197" s="1" t="s">
        <v>299</v>
      </c>
      <c r="C197" s="43">
        <v>1010005006890</v>
      </c>
      <c r="D197" s="5" t="s">
        <v>307</v>
      </c>
      <c r="E197" s="51">
        <v>7013305001705</v>
      </c>
      <c r="F197" s="1" t="s">
        <v>303</v>
      </c>
      <c r="G197" s="71">
        <v>4700000</v>
      </c>
      <c r="H197" s="42" t="s">
        <v>294</v>
      </c>
      <c r="I197" s="53">
        <v>42662</v>
      </c>
      <c r="J197" s="17" t="s">
        <v>19</v>
      </c>
      <c r="K197" s="54" t="s">
        <v>302</v>
      </c>
      <c r="L197" s="47" t="s">
        <v>10</v>
      </c>
    </row>
    <row r="198" spans="1:12" ht="33.75">
      <c r="A198" s="83" t="s">
        <v>189</v>
      </c>
      <c r="B198" s="1" t="s">
        <v>299</v>
      </c>
      <c r="C198" s="43">
        <v>1010005006890</v>
      </c>
      <c r="D198" s="5" t="s">
        <v>308</v>
      </c>
      <c r="E198" s="51">
        <v>9020005009695</v>
      </c>
      <c r="F198" s="1" t="s">
        <v>303</v>
      </c>
      <c r="G198" s="71">
        <v>41200000</v>
      </c>
      <c r="H198" s="42" t="s">
        <v>294</v>
      </c>
      <c r="I198" s="53">
        <v>42662</v>
      </c>
      <c r="J198" s="17" t="s">
        <v>19</v>
      </c>
      <c r="K198" s="54" t="s">
        <v>302</v>
      </c>
      <c r="L198" s="55" t="s">
        <v>309</v>
      </c>
    </row>
    <row r="199" spans="1:12" ht="80.25" customHeight="1">
      <c r="A199" s="83" t="s">
        <v>189</v>
      </c>
      <c r="B199" s="1" t="s">
        <v>321</v>
      </c>
      <c r="C199" s="43">
        <v>1030005007111</v>
      </c>
      <c r="D199" s="5" t="s">
        <v>322</v>
      </c>
      <c r="E199" s="84">
        <v>7010005016422</v>
      </c>
      <c r="F199" s="17" t="s">
        <v>324</v>
      </c>
      <c r="G199" s="71">
        <v>375000</v>
      </c>
      <c r="H199" s="68" t="s">
        <v>1115</v>
      </c>
      <c r="I199" s="53">
        <v>42517</v>
      </c>
      <c r="J199" s="1" t="s">
        <v>325</v>
      </c>
      <c r="K199" s="54" t="s">
        <v>108</v>
      </c>
      <c r="L199" s="47" t="s">
        <v>10</v>
      </c>
    </row>
    <row r="200" spans="1:12" ht="100.5" customHeight="1">
      <c r="A200" s="83" t="s">
        <v>189</v>
      </c>
      <c r="B200" s="1" t="s">
        <v>321</v>
      </c>
      <c r="C200" s="43">
        <v>1030005007111</v>
      </c>
      <c r="D200" s="5" t="s">
        <v>326</v>
      </c>
      <c r="E200" s="51">
        <v>3010005017481</v>
      </c>
      <c r="F200" s="17" t="s">
        <v>324</v>
      </c>
      <c r="G200" s="71">
        <v>100000</v>
      </c>
      <c r="H200" s="68" t="s">
        <v>1116</v>
      </c>
      <c r="I200" s="53">
        <v>42538</v>
      </c>
      <c r="J200" s="1" t="s">
        <v>327</v>
      </c>
      <c r="K200" s="54" t="s">
        <v>108</v>
      </c>
      <c r="L200" s="47" t="s">
        <v>10</v>
      </c>
    </row>
    <row r="201" spans="1:12" ht="48.75" customHeight="1">
      <c r="A201" s="83" t="s">
        <v>189</v>
      </c>
      <c r="B201" s="1" t="s">
        <v>321</v>
      </c>
      <c r="C201" s="43">
        <v>1030005007111</v>
      </c>
      <c r="D201" s="5" t="s">
        <v>328</v>
      </c>
      <c r="E201" s="51">
        <v>8010005000210</v>
      </c>
      <c r="F201" s="17" t="s">
        <v>329</v>
      </c>
      <c r="G201" s="71">
        <v>200000</v>
      </c>
      <c r="H201" s="68" t="s">
        <v>1117</v>
      </c>
      <c r="I201" s="53">
        <v>42580</v>
      </c>
      <c r="J201" s="1" t="s">
        <v>330</v>
      </c>
      <c r="K201" s="54" t="s">
        <v>108</v>
      </c>
      <c r="L201" s="47" t="s">
        <v>10</v>
      </c>
    </row>
    <row r="202" spans="1:12" ht="33.75">
      <c r="A202" s="85" t="s">
        <v>331</v>
      </c>
      <c r="B202" s="19" t="s">
        <v>332</v>
      </c>
      <c r="C202" s="86">
        <v>2050005005211</v>
      </c>
      <c r="D202" s="6" t="s">
        <v>333</v>
      </c>
      <c r="E202" s="84">
        <v>1050005010724</v>
      </c>
      <c r="F202" s="21" t="s">
        <v>334</v>
      </c>
      <c r="G202" s="87">
        <v>445000</v>
      </c>
      <c r="H202" s="52" t="s">
        <v>294</v>
      </c>
      <c r="I202" s="88" t="s">
        <v>335</v>
      </c>
      <c r="J202" s="17" t="s">
        <v>294</v>
      </c>
      <c r="K202" s="89" t="s">
        <v>20</v>
      </c>
      <c r="L202" s="90" t="s">
        <v>10</v>
      </c>
    </row>
    <row r="203" spans="1:12" ht="33.75">
      <c r="A203" s="85" t="s">
        <v>331</v>
      </c>
      <c r="B203" s="19" t="s">
        <v>332</v>
      </c>
      <c r="C203" s="86">
        <v>2050005005211</v>
      </c>
      <c r="D203" s="6" t="s">
        <v>297</v>
      </c>
      <c r="E203" s="84">
        <v>6010005018634</v>
      </c>
      <c r="F203" s="21" t="s">
        <v>336</v>
      </c>
      <c r="G203" s="87">
        <v>401300</v>
      </c>
      <c r="H203" s="52" t="s">
        <v>294</v>
      </c>
      <c r="I203" s="88" t="s">
        <v>337</v>
      </c>
      <c r="J203" s="17" t="s">
        <v>294</v>
      </c>
      <c r="K203" s="89" t="s">
        <v>20</v>
      </c>
      <c r="L203" s="90" t="s">
        <v>10</v>
      </c>
    </row>
    <row r="204" spans="1:12" ht="33.75">
      <c r="A204" s="85" t="s">
        <v>331</v>
      </c>
      <c r="B204" s="19" t="s">
        <v>332</v>
      </c>
      <c r="C204" s="86">
        <v>2050005005211</v>
      </c>
      <c r="D204" s="6" t="s">
        <v>292</v>
      </c>
      <c r="E204" s="84">
        <v>3140005020349</v>
      </c>
      <c r="F204" s="21" t="s">
        <v>338</v>
      </c>
      <c r="G204" s="87">
        <v>1430000</v>
      </c>
      <c r="H204" s="52" t="s">
        <v>294</v>
      </c>
      <c r="I204" s="91">
        <v>42578</v>
      </c>
      <c r="J204" s="17" t="s">
        <v>294</v>
      </c>
      <c r="K204" s="89" t="s">
        <v>20</v>
      </c>
      <c r="L204" s="90" t="s">
        <v>10</v>
      </c>
    </row>
    <row r="205" spans="1:12" ht="33.75">
      <c r="A205" s="85" t="s">
        <v>331</v>
      </c>
      <c r="B205" s="19" t="s">
        <v>332</v>
      </c>
      <c r="C205" s="86">
        <v>2050005005211</v>
      </c>
      <c r="D205" s="6" t="s">
        <v>292</v>
      </c>
      <c r="E205" s="84">
        <v>3140005020349</v>
      </c>
      <c r="F205" s="21" t="s">
        <v>339</v>
      </c>
      <c r="G205" s="87">
        <v>112347</v>
      </c>
      <c r="H205" s="52" t="s">
        <v>294</v>
      </c>
      <c r="I205" s="88" t="s">
        <v>340</v>
      </c>
      <c r="J205" s="17" t="s">
        <v>294</v>
      </c>
      <c r="K205" s="89" t="s">
        <v>20</v>
      </c>
      <c r="L205" s="90" t="s">
        <v>10</v>
      </c>
    </row>
    <row r="206" spans="1:12" ht="33.75">
      <c r="A206" s="85" t="s">
        <v>331</v>
      </c>
      <c r="B206" s="19" t="s">
        <v>332</v>
      </c>
      <c r="C206" s="86">
        <v>2050005005211</v>
      </c>
      <c r="D206" s="6" t="s">
        <v>292</v>
      </c>
      <c r="E206" s="84">
        <v>3140005020349</v>
      </c>
      <c r="F206" s="21" t="s">
        <v>71</v>
      </c>
      <c r="G206" s="87">
        <v>14868475</v>
      </c>
      <c r="H206" s="52" t="s">
        <v>294</v>
      </c>
      <c r="I206" s="88" t="s">
        <v>341</v>
      </c>
      <c r="J206" s="17" t="s">
        <v>294</v>
      </c>
      <c r="K206" s="89" t="s">
        <v>20</v>
      </c>
      <c r="L206" s="90" t="s">
        <v>10</v>
      </c>
    </row>
    <row r="207" spans="1:12" ht="33.75">
      <c r="A207" s="85" t="s">
        <v>331</v>
      </c>
      <c r="B207" s="19" t="s">
        <v>332</v>
      </c>
      <c r="C207" s="86">
        <v>2050005005211</v>
      </c>
      <c r="D207" s="6" t="s">
        <v>342</v>
      </c>
      <c r="E207" s="84">
        <v>8010805001861</v>
      </c>
      <c r="F207" s="21" t="s">
        <v>71</v>
      </c>
      <c r="G207" s="87">
        <v>295268</v>
      </c>
      <c r="H207" s="52" t="s">
        <v>294</v>
      </c>
      <c r="I207" s="88" t="s">
        <v>343</v>
      </c>
      <c r="J207" s="17" t="s">
        <v>294</v>
      </c>
      <c r="K207" s="89" t="s">
        <v>20</v>
      </c>
      <c r="L207" s="90" t="s">
        <v>10</v>
      </c>
    </row>
    <row r="208" spans="1:12" ht="33.75">
      <c r="A208" s="85" t="s">
        <v>331</v>
      </c>
      <c r="B208" s="19" t="s">
        <v>332</v>
      </c>
      <c r="C208" s="86">
        <v>2050005005211</v>
      </c>
      <c r="D208" s="6" t="s">
        <v>344</v>
      </c>
      <c r="E208" s="84">
        <v>4050005010671</v>
      </c>
      <c r="F208" s="21" t="s">
        <v>334</v>
      </c>
      <c r="G208" s="87">
        <v>145800</v>
      </c>
      <c r="H208" s="52" t="s">
        <v>294</v>
      </c>
      <c r="I208" s="88" t="s">
        <v>345</v>
      </c>
      <c r="J208" s="17" t="s">
        <v>294</v>
      </c>
      <c r="K208" s="89" t="s">
        <v>20</v>
      </c>
      <c r="L208" s="90" t="s">
        <v>10</v>
      </c>
    </row>
    <row r="209" spans="1:12" ht="33.75">
      <c r="A209" s="85" t="s">
        <v>331</v>
      </c>
      <c r="B209" s="19" t="s">
        <v>332</v>
      </c>
      <c r="C209" s="86">
        <v>2050005005211</v>
      </c>
      <c r="D209" s="6" t="s">
        <v>346</v>
      </c>
      <c r="E209" s="84">
        <v>5180005014064</v>
      </c>
      <c r="F209" s="21" t="s">
        <v>338</v>
      </c>
      <c r="G209" s="87">
        <v>195000</v>
      </c>
      <c r="H209" s="52" t="s">
        <v>294</v>
      </c>
      <c r="I209" s="91">
        <v>42550</v>
      </c>
      <c r="J209" s="17" t="s">
        <v>294</v>
      </c>
      <c r="K209" s="89" t="s">
        <v>20</v>
      </c>
      <c r="L209" s="90" t="s">
        <v>10</v>
      </c>
    </row>
    <row r="210" spans="1:12" ht="33.75">
      <c r="A210" s="85" t="s">
        <v>331</v>
      </c>
      <c r="B210" s="19" t="s">
        <v>332</v>
      </c>
      <c r="C210" s="86">
        <v>2050005005211</v>
      </c>
      <c r="D210" s="6" t="s">
        <v>347</v>
      </c>
      <c r="E210" s="84">
        <v>3010005017052</v>
      </c>
      <c r="F210" s="21" t="s">
        <v>348</v>
      </c>
      <c r="G210" s="87">
        <v>2986500</v>
      </c>
      <c r="H210" s="52" t="s">
        <v>294</v>
      </c>
      <c r="I210" s="88" t="s">
        <v>349</v>
      </c>
      <c r="J210" s="17" t="s">
        <v>294</v>
      </c>
      <c r="K210" s="89" t="s">
        <v>8</v>
      </c>
      <c r="L210" s="90" t="s">
        <v>10</v>
      </c>
    </row>
    <row r="211" spans="1:12" ht="33.75">
      <c r="A211" s="85" t="s">
        <v>331</v>
      </c>
      <c r="B211" s="19" t="s">
        <v>332</v>
      </c>
      <c r="C211" s="86">
        <v>2050005005211</v>
      </c>
      <c r="D211" s="6" t="s">
        <v>347</v>
      </c>
      <c r="E211" s="84">
        <v>3010005017052</v>
      </c>
      <c r="F211" s="21" t="s">
        <v>350</v>
      </c>
      <c r="G211" s="87">
        <v>150000</v>
      </c>
      <c r="H211" s="52" t="s">
        <v>294</v>
      </c>
      <c r="I211" s="91">
        <v>42698</v>
      </c>
      <c r="J211" s="17" t="s">
        <v>294</v>
      </c>
      <c r="K211" s="89" t="s">
        <v>8</v>
      </c>
      <c r="L211" s="90" t="s">
        <v>10</v>
      </c>
    </row>
    <row r="212" spans="1:12" ht="33.75">
      <c r="A212" s="85" t="s">
        <v>331</v>
      </c>
      <c r="B212" s="19" t="s">
        <v>332</v>
      </c>
      <c r="C212" s="86">
        <v>2050005005211</v>
      </c>
      <c r="D212" s="6" t="s">
        <v>347</v>
      </c>
      <c r="E212" s="84">
        <v>3010005017052</v>
      </c>
      <c r="F212" s="21" t="s">
        <v>351</v>
      </c>
      <c r="G212" s="87">
        <v>238000</v>
      </c>
      <c r="H212" s="52" t="s">
        <v>294</v>
      </c>
      <c r="I212" s="88" t="s">
        <v>352</v>
      </c>
      <c r="J212" s="17" t="s">
        <v>294</v>
      </c>
      <c r="K212" s="89" t="s">
        <v>8</v>
      </c>
      <c r="L212" s="90" t="s">
        <v>10</v>
      </c>
    </row>
    <row r="213" spans="1:12" ht="22.5">
      <c r="A213" s="85" t="s">
        <v>331</v>
      </c>
      <c r="B213" s="19" t="s">
        <v>332</v>
      </c>
      <c r="C213" s="86">
        <v>2050005005211</v>
      </c>
      <c r="D213" s="6" t="s">
        <v>353</v>
      </c>
      <c r="E213" s="84">
        <v>2010005018860</v>
      </c>
      <c r="F213" s="21" t="s">
        <v>348</v>
      </c>
      <c r="G213" s="87">
        <v>824500</v>
      </c>
      <c r="H213" s="52" t="s">
        <v>294</v>
      </c>
      <c r="I213" s="88" t="s">
        <v>354</v>
      </c>
      <c r="J213" s="17" t="s">
        <v>294</v>
      </c>
      <c r="K213" s="89" t="s">
        <v>8</v>
      </c>
      <c r="L213" s="90" t="s">
        <v>10</v>
      </c>
    </row>
    <row r="214" spans="1:12" ht="33.75">
      <c r="A214" s="85" t="s">
        <v>331</v>
      </c>
      <c r="B214" s="19" t="s">
        <v>332</v>
      </c>
      <c r="C214" s="86">
        <v>2050005005211</v>
      </c>
      <c r="D214" s="6" t="s">
        <v>355</v>
      </c>
      <c r="E214" s="84">
        <v>4010005016747</v>
      </c>
      <c r="F214" s="21" t="s">
        <v>348</v>
      </c>
      <c r="G214" s="87">
        <v>359000</v>
      </c>
      <c r="H214" s="52" t="s">
        <v>294</v>
      </c>
      <c r="I214" s="88" t="s">
        <v>356</v>
      </c>
      <c r="J214" s="17" t="s">
        <v>294</v>
      </c>
      <c r="K214" s="89" t="s">
        <v>8</v>
      </c>
      <c r="L214" s="90" t="s">
        <v>10</v>
      </c>
    </row>
    <row r="215" spans="1:12" ht="22.5">
      <c r="A215" s="85" t="s">
        <v>331</v>
      </c>
      <c r="B215" s="19" t="s">
        <v>332</v>
      </c>
      <c r="C215" s="86">
        <v>2050005005211</v>
      </c>
      <c r="D215" s="6" t="s">
        <v>357</v>
      </c>
      <c r="E215" s="84">
        <v>5010005018107</v>
      </c>
      <c r="F215" s="21" t="s">
        <v>348</v>
      </c>
      <c r="G215" s="87">
        <v>519000</v>
      </c>
      <c r="H215" s="52" t="s">
        <v>294</v>
      </c>
      <c r="I215" s="88" t="s">
        <v>358</v>
      </c>
      <c r="J215" s="17" t="s">
        <v>294</v>
      </c>
      <c r="K215" s="89" t="s">
        <v>8</v>
      </c>
      <c r="L215" s="90" t="s">
        <v>10</v>
      </c>
    </row>
    <row r="216" spans="1:12" ht="33.75">
      <c r="A216" s="85" t="s">
        <v>331</v>
      </c>
      <c r="B216" s="19" t="s">
        <v>332</v>
      </c>
      <c r="C216" s="86">
        <v>2050005005211</v>
      </c>
      <c r="D216" s="6" t="s">
        <v>359</v>
      </c>
      <c r="E216" s="84">
        <v>7010005018674</v>
      </c>
      <c r="F216" s="21" t="s">
        <v>334</v>
      </c>
      <c r="G216" s="87">
        <v>133520</v>
      </c>
      <c r="H216" s="52" t="s">
        <v>294</v>
      </c>
      <c r="I216" s="88" t="s">
        <v>360</v>
      </c>
      <c r="J216" s="17" t="s">
        <v>294</v>
      </c>
      <c r="K216" s="89" t="s">
        <v>8</v>
      </c>
      <c r="L216" s="90" t="s">
        <v>10</v>
      </c>
    </row>
    <row r="217" spans="1:12" ht="33.75">
      <c r="A217" s="85" t="s">
        <v>331</v>
      </c>
      <c r="B217" s="19" t="s">
        <v>332</v>
      </c>
      <c r="C217" s="86">
        <v>2050005005211</v>
      </c>
      <c r="D217" s="6" t="s">
        <v>361</v>
      </c>
      <c r="E217" s="84">
        <v>8011105004638</v>
      </c>
      <c r="F217" s="21" t="s">
        <v>348</v>
      </c>
      <c r="G217" s="87">
        <v>1190440</v>
      </c>
      <c r="H217" s="52" t="s">
        <v>294</v>
      </c>
      <c r="I217" s="88" t="s">
        <v>362</v>
      </c>
      <c r="J217" s="17" t="s">
        <v>294</v>
      </c>
      <c r="K217" s="89" t="s">
        <v>8</v>
      </c>
      <c r="L217" s="90" t="s">
        <v>10</v>
      </c>
    </row>
    <row r="218" spans="1:12" ht="22.5">
      <c r="A218" s="85" t="s">
        <v>331</v>
      </c>
      <c r="B218" s="19" t="s">
        <v>332</v>
      </c>
      <c r="C218" s="86">
        <v>2050005005211</v>
      </c>
      <c r="D218" s="6" t="s">
        <v>322</v>
      </c>
      <c r="E218" s="84">
        <v>7010005016422</v>
      </c>
      <c r="F218" s="21" t="s">
        <v>348</v>
      </c>
      <c r="G218" s="87">
        <v>791810</v>
      </c>
      <c r="H218" s="52" t="s">
        <v>294</v>
      </c>
      <c r="I218" s="88" t="s">
        <v>363</v>
      </c>
      <c r="J218" s="17" t="s">
        <v>294</v>
      </c>
      <c r="K218" s="89" t="s">
        <v>8</v>
      </c>
      <c r="L218" s="90" t="s">
        <v>10</v>
      </c>
    </row>
    <row r="219" spans="1:12" ht="33.75">
      <c r="A219" s="85" t="s">
        <v>331</v>
      </c>
      <c r="B219" s="19" t="s">
        <v>332</v>
      </c>
      <c r="C219" s="86">
        <v>2050005005211</v>
      </c>
      <c r="D219" s="6" t="s">
        <v>364</v>
      </c>
      <c r="E219" s="84">
        <v>6370005000044</v>
      </c>
      <c r="F219" s="21" t="s">
        <v>348</v>
      </c>
      <c r="G219" s="87">
        <v>992100</v>
      </c>
      <c r="H219" s="52" t="s">
        <v>294</v>
      </c>
      <c r="I219" s="88" t="s">
        <v>365</v>
      </c>
      <c r="J219" s="17" t="s">
        <v>294</v>
      </c>
      <c r="K219" s="89" t="s">
        <v>8</v>
      </c>
      <c r="L219" s="90" t="s">
        <v>10</v>
      </c>
    </row>
    <row r="220" spans="1:12" ht="33.75">
      <c r="A220" s="85" t="s">
        <v>331</v>
      </c>
      <c r="B220" s="19" t="s">
        <v>332</v>
      </c>
      <c r="C220" s="86">
        <v>2050005005211</v>
      </c>
      <c r="D220" s="6" t="s">
        <v>366</v>
      </c>
      <c r="E220" s="84">
        <v>9011105005429</v>
      </c>
      <c r="F220" s="21" t="s">
        <v>348</v>
      </c>
      <c r="G220" s="87">
        <v>511000</v>
      </c>
      <c r="H220" s="52" t="s">
        <v>294</v>
      </c>
      <c r="I220" s="88" t="s">
        <v>367</v>
      </c>
      <c r="J220" s="17" t="s">
        <v>294</v>
      </c>
      <c r="K220" s="89" t="s">
        <v>8</v>
      </c>
      <c r="L220" s="90" t="s">
        <v>10</v>
      </c>
    </row>
    <row r="221" spans="1:12" ht="33.75">
      <c r="A221" s="85" t="s">
        <v>331</v>
      </c>
      <c r="B221" s="19" t="s">
        <v>332</v>
      </c>
      <c r="C221" s="86">
        <v>2050005005211</v>
      </c>
      <c r="D221" s="6" t="s">
        <v>368</v>
      </c>
      <c r="E221" s="84">
        <v>4130005012412</v>
      </c>
      <c r="F221" s="21" t="s">
        <v>348</v>
      </c>
      <c r="G221" s="87">
        <v>335100</v>
      </c>
      <c r="H221" s="52" t="s">
        <v>294</v>
      </c>
      <c r="I221" s="88" t="s">
        <v>369</v>
      </c>
      <c r="J221" s="17" t="s">
        <v>294</v>
      </c>
      <c r="K221" s="89" t="s">
        <v>8</v>
      </c>
      <c r="L221" s="90" t="s">
        <v>10</v>
      </c>
    </row>
    <row r="222" spans="1:12" ht="33.75">
      <c r="A222" s="85" t="s">
        <v>331</v>
      </c>
      <c r="B222" s="19" t="s">
        <v>332</v>
      </c>
      <c r="C222" s="86">
        <v>2050005005211</v>
      </c>
      <c r="D222" s="6" t="s">
        <v>370</v>
      </c>
      <c r="E222" s="84">
        <v>3010005016896</v>
      </c>
      <c r="F222" s="21" t="s">
        <v>348</v>
      </c>
      <c r="G222" s="87">
        <v>472000</v>
      </c>
      <c r="H222" s="52" t="s">
        <v>294</v>
      </c>
      <c r="I222" s="88" t="s">
        <v>371</v>
      </c>
      <c r="J222" s="17" t="s">
        <v>294</v>
      </c>
      <c r="K222" s="89" t="s">
        <v>8</v>
      </c>
      <c r="L222" s="90" t="s">
        <v>10</v>
      </c>
    </row>
    <row r="223" spans="1:12" ht="33.75">
      <c r="A223" s="85" t="s">
        <v>331</v>
      </c>
      <c r="B223" s="19" t="s">
        <v>332</v>
      </c>
      <c r="C223" s="86">
        <v>2050005005211</v>
      </c>
      <c r="D223" s="6" t="s">
        <v>372</v>
      </c>
      <c r="E223" s="84">
        <v>7010705001780</v>
      </c>
      <c r="F223" s="21" t="s">
        <v>348</v>
      </c>
      <c r="G223" s="87">
        <v>130000</v>
      </c>
      <c r="H223" s="52" t="s">
        <v>294</v>
      </c>
      <c r="I223" s="88" t="s">
        <v>373</v>
      </c>
      <c r="J223" s="17" t="s">
        <v>294</v>
      </c>
      <c r="K223" s="89" t="s">
        <v>8</v>
      </c>
      <c r="L223" s="90" t="s">
        <v>10</v>
      </c>
    </row>
    <row r="224" spans="1:12" ht="22.5">
      <c r="A224" s="85" t="s">
        <v>331</v>
      </c>
      <c r="B224" s="19" t="s">
        <v>332</v>
      </c>
      <c r="C224" s="86">
        <v>2050005005211</v>
      </c>
      <c r="D224" s="6" t="s">
        <v>374</v>
      </c>
      <c r="E224" s="84">
        <v>7010405009918</v>
      </c>
      <c r="F224" s="21" t="s">
        <v>375</v>
      </c>
      <c r="G224" s="87">
        <v>16000000</v>
      </c>
      <c r="H224" s="52" t="s">
        <v>294</v>
      </c>
      <c r="I224" s="88" t="s">
        <v>376</v>
      </c>
      <c r="J224" s="17" t="s">
        <v>294</v>
      </c>
      <c r="K224" s="89" t="s">
        <v>8</v>
      </c>
      <c r="L224" s="90" t="s">
        <v>10</v>
      </c>
    </row>
    <row r="225" spans="1:12" ht="33.75">
      <c r="A225" s="85" t="s">
        <v>331</v>
      </c>
      <c r="B225" s="19" t="s">
        <v>332</v>
      </c>
      <c r="C225" s="86">
        <v>2050005005211</v>
      </c>
      <c r="D225" s="6" t="s">
        <v>377</v>
      </c>
      <c r="E225" s="84">
        <v>1010005003260</v>
      </c>
      <c r="F225" s="21" t="s">
        <v>348</v>
      </c>
      <c r="G225" s="87">
        <v>232800</v>
      </c>
      <c r="H225" s="52" t="s">
        <v>294</v>
      </c>
      <c r="I225" s="88" t="s">
        <v>378</v>
      </c>
      <c r="J225" s="17" t="s">
        <v>294</v>
      </c>
      <c r="K225" s="89" t="s">
        <v>8</v>
      </c>
      <c r="L225" s="90" t="s">
        <v>10</v>
      </c>
    </row>
    <row r="226" spans="1:12" ht="45">
      <c r="A226" s="48" t="s">
        <v>189</v>
      </c>
      <c r="B226" s="1" t="s">
        <v>379</v>
      </c>
      <c r="C226" s="59">
        <v>3050005005210</v>
      </c>
      <c r="D226" s="5" t="s">
        <v>380</v>
      </c>
      <c r="E226" s="160">
        <v>1050005010724</v>
      </c>
      <c r="F226" s="17" t="s">
        <v>381</v>
      </c>
      <c r="G226" s="57">
        <v>230000</v>
      </c>
      <c r="H226" s="52" t="s">
        <v>294</v>
      </c>
      <c r="I226" s="53">
        <v>42492</v>
      </c>
      <c r="J226" s="17" t="s">
        <v>294</v>
      </c>
      <c r="K226" s="54" t="s">
        <v>20</v>
      </c>
      <c r="L226" s="47" t="s">
        <v>10</v>
      </c>
    </row>
    <row r="227" spans="1:12" ht="45">
      <c r="A227" s="48" t="s">
        <v>189</v>
      </c>
      <c r="B227" s="1" t="s">
        <v>379</v>
      </c>
      <c r="C227" s="59">
        <v>3050005005210</v>
      </c>
      <c r="D227" s="5" t="s">
        <v>382</v>
      </c>
      <c r="E227" s="160">
        <v>8010005013468</v>
      </c>
      <c r="F227" s="17" t="s">
        <v>381</v>
      </c>
      <c r="G227" s="57">
        <v>324000</v>
      </c>
      <c r="H227" s="52" t="s">
        <v>294</v>
      </c>
      <c r="I227" s="53">
        <v>42522</v>
      </c>
      <c r="J227" s="17" t="s">
        <v>294</v>
      </c>
      <c r="K227" s="54" t="s">
        <v>8</v>
      </c>
      <c r="L227" s="47" t="s">
        <v>10</v>
      </c>
    </row>
    <row r="228" spans="1:12" ht="45">
      <c r="A228" s="48" t="s">
        <v>189</v>
      </c>
      <c r="B228" s="1" t="s">
        <v>379</v>
      </c>
      <c r="C228" s="59">
        <v>3050005005210</v>
      </c>
      <c r="D228" s="5" t="s">
        <v>383</v>
      </c>
      <c r="E228" s="160">
        <v>1010005004291</v>
      </c>
      <c r="F228" s="17" t="s">
        <v>381</v>
      </c>
      <c r="G228" s="76">
        <v>540000</v>
      </c>
      <c r="H228" s="52" t="s">
        <v>294</v>
      </c>
      <c r="I228" s="53">
        <v>42705</v>
      </c>
      <c r="J228" s="17" t="s">
        <v>294</v>
      </c>
      <c r="K228" s="54" t="s">
        <v>8</v>
      </c>
      <c r="L228" s="47" t="s">
        <v>10</v>
      </c>
    </row>
    <row r="229" spans="1:12" ht="45">
      <c r="A229" s="48" t="s">
        <v>189</v>
      </c>
      <c r="B229" s="1" t="s">
        <v>379</v>
      </c>
      <c r="C229" s="59">
        <v>3050005005210</v>
      </c>
      <c r="D229" s="5" t="s">
        <v>384</v>
      </c>
      <c r="E229" s="160">
        <v>1010005018498</v>
      </c>
      <c r="F229" s="17" t="s">
        <v>385</v>
      </c>
      <c r="G229" s="76">
        <v>114000</v>
      </c>
      <c r="H229" s="52" t="s">
        <v>294</v>
      </c>
      <c r="I229" s="53">
        <v>42769</v>
      </c>
      <c r="J229" s="17" t="s">
        <v>294</v>
      </c>
      <c r="K229" s="54" t="s">
        <v>8</v>
      </c>
      <c r="L229" s="47" t="s">
        <v>10</v>
      </c>
    </row>
    <row r="230" spans="1:12" ht="45">
      <c r="A230" s="48" t="s">
        <v>189</v>
      </c>
      <c r="B230" s="1" t="s">
        <v>379</v>
      </c>
      <c r="C230" s="59">
        <v>3050005005210</v>
      </c>
      <c r="D230" s="5" t="s">
        <v>386</v>
      </c>
      <c r="E230" s="43">
        <v>1050005010724</v>
      </c>
      <c r="F230" s="17" t="s">
        <v>387</v>
      </c>
      <c r="G230" s="44">
        <v>268193</v>
      </c>
      <c r="H230" s="52" t="s">
        <v>294</v>
      </c>
      <c r="I230" s="53">
        <v>42825</v>
      </c>
      <c r="J230" s="17" t="s">
        <v>294</v>
      </c>
      <c r="K230" s="54" t="s">
        <v>20</v>
      </c>
      <c r="L230" s="47" t="s">
        <v>10</v>
      </c>
    </row>
    <row r="231" spans="1:12" ht="141" customHeight="1">
      <c r="A231" s="48" t="s">
        <v>189</v>
      </c>
      <c r="B231" s="1" t="s">
        <v>379</v>
      </c>
      <c r="C231" s="59">
        <v>3050005005210</v>
      </c>
      <c r="D231" s="5" t="s">
        <v>388</v>
      </c>
      <c r="E231" s="43">
        <v>8010005016108</v>
      </c>
      <c r="F231" s="17" t="s">
        <v>139</v>
      </c>
      <c r="G231" s="44">
        <v>315000</v>
      </c>
      <c r="H231" s="68" t="s">
        <v>1170</v>
      </c>
      <c r="I231" s="45" t="s">
        <v>389</v>
      </c>
      <c r="J231" s="1" t="s">
        <v>390</v>
      </c>
      <c r="K231" s="54" t="s">
        <v>8</v>
      </c>
      <c r="L231" s="47" t="s">
        <v>10</v>
      </c>
    </row>
    <row r="232" spans="1:12" ht="33.75">
      <c r="A232" s="82" t="s">
        <v>189</v>
      </c>
      <c r="B232" s="1" t="s">
        <v>391</v>
      </c>
      <c r="C232" s="51">
        <v>7021005008268</v>
      </c>
      <c r="D232" s="5" t="s">
        <v>297</v>
      </c>
      <c r="E232" s="51">
        <v>6010005018634</v>
      </c>
      <c r="F232" s="17" t="s">
        <v>392</v>
      </c>
      <c r="G232" s="76">
        <v>116300</v>
      </c>
      <c r="H232" s="52" t="s">
        <v>294</v>
      </c>
      <c r="I232" s="72" t="s">
        <v>393</v>
      </c>
      <c r="J232" s="17" t="s">
        <v>294</v>
      </c>
      <c r="K232" s="54" t="s">
        <v>20</v>
      </c>
      <c r="L232" s="55" t="s">
        <v>10</v>
      </c>
    </row>
    <row r="233" spans="1:12" ht="33.75">
      <c r="A233" s="82" t="s">
        <v>189</v>
      </c>
      <c r="B233" s="1" t="s">
        <v>391</v>
      </c>
      <c r="C233" s="51">
        <v>7021005008268</v>
      </c>
      <c r="D233" s="5" t="s">
        <v>292</v>
      </c>
      <c r="E233" s="51">
        <v>3140005020349</v>
      </c>
      <c r="F233" s="1" t="s">
        <v>394</v>
      </c>
      <c r="G233" s="76">
        <v>358336</v>
      </c>
      <c r="H233" s="52" t="s">
        <v>294</v>
      </c>
      <c r="I233" s="72" t="s">
        <v>395</v>
      </c>
      <c r="J233" s="17" t="s">
        <v>294</v>
      </c>
      <c r="K233" s="54" t="s">
        <v>20</v>
      </c>
      <c r="L233" s="55" t="s">
        <v>10</v>
      </c>
    </row>
    <row r="234" spans="1:12" ht="33.75">
      <c r="A234" s="82" t="s">
        <v>189</v>
      </c>
      <c r="B234" s="1" t="s">
        <v>391</v>
      </c>
      <c r="C234" s="51">
        <v>7021005008268</v>
      </c>
      <c r="D234" s="5" t="s">
        <v>396</v>
      </c>
      <c r="E234" s="51">
        <v>9010005016750</v>
      </c>
      <c r="F234" s="17" t="s">
        <v>397</v>
      </c>
      <c r="G234" s="76">
        <v>455000</v>
      </c>
      <c r="H234" s="52" t="s">
        <v>294</v>
      </c>
      <c r="I234" s="72" t="s">
        <v>398</v>
      </c>
      <c r="J234" s="17" t="s">
        <v>294</v>
      </c>
      <c r="K234" s="54" t="s">
        <v>20</v>
      </c>
      <c r="L234" s="55" t="s">
        <v>10</v>
      </c>
    </row>
    <row r="235" spans="1:12" ht="33.75">
      <c r="A235" s="82" t="s">
        <v>189</v>
      </c>
      <c r="B235" s="1" t="s">
        <v>391</v>
      </c>
      <c r="C235" s="51">
        <v>7021005008268</v>
      </c>
      <c r="D235" s="5" t="s">
        <v>399</v>
      </c>
      <c r="E235" s="51">
        <v>6010005003710</v>
      </c>
      <c r="F235" s="17" t="s">
        <v>400</v>
      </c>
      <c r="G235" s="76">
        <v>604800</v>
      </c>
      <c r="H235" s="52" t="s">
        <v>294</v>
      </c>
      <c r="I235" s="72" t="s">
        <v>401</v>
      </c>
      <c r="J235" s="17" t="s">
        <v>294</v>
      </c>
      <c r="K235" s="54" t="s">
        <v>8</v>
      </c>
      <c r="L235" s="55" t="s">
        <v>10</v>
      </c>
    </row>
    <row r="236" spans="1:12" ht="33.75">
      <c r="A236" s="82" t="s">
        <v>189</v>
      </c>
      <c r="B236" s="1" t="s">
        <v>391</v>
      </c>
      <c r="C236" s="51">
        <v>7021005008268</v>
      </c>
      <c r="D236" s="5" t="s">
        <v>402</v>
      </c>
      <c r="E236" s="51">
        <v>8010005013468</v>
      </c>
      <c r="F236" s="17" t="s">
        <v>403</v>
      </c>
      <c r="G236" s="44">
        <v>388800</v>
      </c>
      <c r="H236" s="52" t="s">
        <v>294</v>
      </c>
      <c r="I236" s="53">
        <v>42551</v>
      </c>
      <c r="J236" s="17" t="s">
        <v>294</v>
      </c>
      <c r="K236" s="54" t="s">
        <v>8</v>
      </c>
      <c r="L236" s="55" t="s">
        <v>10</v>
      </c>
    </row>
    <row r="237" spans="1:12" ht="56.25">
      <c r="A237" s="48" t="s">
        <v>189</v>
      </c>
      <c r="B237" s="1" t="s">
        <v>404</v>
      </c>
      <c r="C237" s="43">
        <v>9012405001241</v>
      </c>
      <c r="D237" s="5" t="s">
        <v>405</v>
      </c>
      <c r="E237" s="51">
        <v>6050005008697</v>
      </c>
      <c r="F237" s="1" t="s">
        <v>1254</v>
      </c>
      <c r="G237" s="76">
        <v>540000</v>
      </c>
      <c r="H237" s="52" t="s">
        <v>294</v>
      </c>
      <c r="I237" s="53">
        <v>42467</v>
      </c>
      <c r="J237" s="17" t="s">
        <v>294</v>
      </c>
      <c r="K237" s="54" t="s">
        <v>20</v>
      </c>
      <c r="L237" s="55" t="s">
        <v>10</v>
      </c>
    </row>
    <row r="238" spans="1:12" ht="33.75">
      <c r="A238" s="48" t="s">
        <v>189</v>
      </c>
      <c r="B238" s="1" t="s">
        <v>404</v>
      </c>
      <c r="C238" s="43">
        <v>9012405001241</v>
      </c>
      <c r="D238" s="5" t="s">
        <v>406</v>
      </c>
      <c r="E238" s="51">
        <v>1010005018639</v>
      </c>
      <c r="F238" s="1" t="s">
        <v>407</v>
      </c>
      <c r="G238" s="76">
        <v>240000</v>
      </c>
      <c r="H238" s="52" t="s">
        <v>294</v>
      </c>
      <c r="I238" s="53">
        <v>42503</v>
      </c>
      <c r="J238" s="17" t="s">
        <v>294</v>
      </c>
      <c r="K238" s="54" t="s">
        <v>8</v>
      </c>
      <c r="L238" s="55" t="s">
        <v>10</v>
      </c>
    </row>
    <row r="239" spans="1:12" ht="51.75" customHeight="1">
      <c r="A239" s="48" t="s">
        <v>189</v>
      </c>
      <c r="B239" s="1" t="s">
        <v>404</v>
      </c>
      <c r="C239" s="43">
        <v>9012405001241</v>
      </c>
      <c r="D239" s="5" t="s">
        <v>408</v>
      </c>
      <c r="E239" s="51">
        <v>8010005013468</v>
      </c>
      <c r="F239" s="1" t="s">
        <v>409</v>
      </c>
      <c r="G239" s="76">
        <v>324000</v>
      </c>
      <c r="H239" s="52" t="s">
        <v>294</v>
      </c>
      <c r="I239" s="53">
        <v>42517</v>
      </c>
      <c r="J239" s="17" t="s">
        <v>294</v>
      </c>
      <c r="K239" s="54" t="s">
        <v>8</v>
      </c>
      <c r="L239" s="55" t="s">
        <v>10</v>
      </c>
    </row>
    <row r="240" spans="1:12" ht="33.75">
      <c r="A240" s="48" t="s">
        <v>189</v>
      </c>
      <c r="B240" s="1" t="s">
        <v>404</v>
      </c>
      <c r="C240" s="43">
        <v>9012405001241</v>
      </c>
      <c r="D240" s="5" t="s">
        <v>408</v>
      </c>
      <c r="E240" s="51">
        <v>8010005013468</v>
      </c>
      <c r="F240" s="1" t="s">
        <v>410</v>
      </c>
      <c r="G240" s="76">
        <v>388800</v>
      </c>
      <c r="H240" s="52" t="s">
        <v>294</v>
      </c>
      <c r="I240" s="53">
        <v>42517</v>
      </c>
      <c r="J240" s="17" t="s">
        <v>294</v>
      </c>
      <c r="K240" s="54" t="s">
        <v>8</v>
      </c>
      <c r="L240" s="55" t="s">
        <v>10</v>
      </c>
    </row>
    <row r="241" spans="1:13" ht="45">
      <c r="A241" s="48" t="s">
        <v>189</v>
      </c>
      <c r="B241" s="1" t="s">
        <v>404</v>
      </c>
      <c r="C241" s="43">
        <v>9012405001241</v>
      </c>
      <c r="D241" s="5" t="s">
        <v>411</v>
      </c>
      <c r="E241" s="51">
        <v>9011105005123</v>
      </c>
      <c r="F241" s="1" t="s">
        <v>412</v>
      </c>
      <c r="G241" s="76">
        <v>326210</v>
      </c>
      <c r="H241" s="52" t="s">
        <v>294</v>
      </c>
      <c r="I241" s="53">
        <v>42524</v>
      </c>
      <c r="J241" s="17" t="s">
        <v>294</v>
      </c>
      <c r="K241" s="54" t="s">
        <v>20</v>
      </c>
      <c r="L241" s="55" t="s">
        <v>10</v>
      </c>
    </row>
    <row r="242" spans="1:13" ht="45">
      <c r="A242" s="48" t="s">
        <v>189</v>
      </c>
      <c r="B242" s="1" t="s">
        <v>404</v>
      </c>
      <c r="C242" s="43">
        <v>9012405001241</v>
      </c>
      <c r="D242" s="5" t="s">
        <v>413</v>
      </c>
      <c r="E242" s="51">
        <v>6010605002368</v>
      </c>
      <c r="F242" s="1" t="s">
        <v>414</v>
      </c>
      <c r="G242" s="76">
        <v>891864</v>
      </c>
      <c r="H242" s="52" t="s">
        <v>294</v>
      </c>
      <c r="I242" s="53">
        <v>42713</v>
      </c>
      <c r="J242" s="17" t="s">
        <v>294</v>
      </c>
      <c r="K242" s="54" t="s">
        <v>8</v>
      </c>
      <c r="L242" s="55" t="s">
        <v>10</v>
      </c>
    </row>
    <row r="243" spans="1:13" ht="33.75">
      <c r="A243" s="48" t="s">
        <v>189</v>
      </c>
      <c r="B243" s="1" t="s">
        <v>404</v>
      </c>
      <c r="C243" s="43">
        <v>9012405001241</v>
      </c>
      <c r="D243" s="5" t="s">
        <v>415</v>
      </c>
      <c r="E243" s="51">
        <v>1010005018498</v>
      </c>
      <c r="F243" s="1" t="s">
        <v>416</v>
      </c>
      <c r="G243" s="44">
        <v>144000</v>
      </c>
      <c r="H243" s="52" t="s">
        <v>294</v>
      </c>
      <c r="I243" s="53">
        <v>42793</v>
      </c>
      <c r="J243" s="17" t="s">
        <v>294</v>
      </c>
      <c r="K243" s="54" t="s">
        <v>8</v>
      </c>
      <c r="L243" s="55" t="s">
        <v>10</v>
      </c>
    </row>
    <row r="244" spans="1:13" ht="111.75" customHeight="1">
      <c r="A244" s="48" t="s">
        <v>189</v>
      </c>
      <c r="B244" s="1" t="s">
        <v>417</v>
      </c>
      <c r="C244" s="59">
        <v>9012405001241</v>
      </c>
      <c r="D244" s="5" t="s">
        <v>418</v>
      </c>
      <c r="E244" s="51">
        <v>3010005017481</v>
      </c>
      <c r="F244" s="1" t="s">
        <v>419</v>
      </c>
      <c r="G244" s="76">
        <v>160000</v>
      </c>
      <c r="H244" s="76" t="s">
        <v>1118</v>
      </c>
      <c r="I244" s="53">
        <v>42522</v>
      </c>
      <c r="J244" s="1" t="s">
        <v>1120</v>
      </c>
      <c r="K244" s="54" t="s">
        <v>8</v>
      </c>
      <c r="L244" s="55" t="s">
        <v>10</v>
      </c>
    </row>
    <row r="245" spans="1:13" ht="47.25" customHeight="1">
      <c r="A245" s="48" t="s">
        <v>189</v>
      </c>
      <c r="B245" s="1" t="s">
        <v>417</v>
      </c>
      <c r="C245" s="59">
        <v>9012405001241</v>
      </c>
      <c r="D245" s="5" t="s">
        <v>420</v>
      </c>
      <c r="E245" s="51">
        <v>1010405000254</v>
      </c>
      <c r="F245" s="1" t="s">
        <v>421</v>
      </c>
      <c r="G245" s="76">
        <v>100000</v>
      </c>
      <c r="H245" s="76" t="s">
        <v>1118</v>
      </c>
      <c r="I245" s="53">
        <v>42573</v>
      </c>
      <c r="J245" s="1" t="s">
        <v>422</v>
      </c>
      <c r="K245" s="54" t="s">
        <v>20</v>
      </c>
      <c r="L245" s="55" t="s">
        <v>10</v>
      </c>
    </row>
    <row r="246" spans="1:13" ht="56.25" customHeight="1">
      <c r="A246" s="48" t="s">
        <v>189</v>
      </c>
      <c r="B246" s="1" t="s">
        <v>417</v>
      </c>
      <c r="C246" s="59">
        <v>9012405001241</v>
      </c>
      <c r="D246" s="5" t="s">
        <v>423</v>
      </c>
      <c r="E246" s="51">
        <v>4010605000134</v>
      </c>
      <c r="F246" s="1" t="s">
        <v>419</v>
      </c>
      <c r="G246" s="76">
        <v>200000</v>
      </c>
      <c r="H246" s="76" t="s">
        <v>1119</v>
      </c>
      <c r="I246" s="53">
        <v>42825</v>
      </c>
      <c r="J246" s="1" t="s">
        <v>424</v>
      </c>
      <c r="K246" s="54" t="s">
        <v>8</v>
      </c>
      <c r="L246" s="55" t="s">
        <v>10</v>
      </c>
    </row>
    <row r="247" spans="1:13" s="93" customFormat="1" ht="86.25" customHeight="1">
      <c r="A247" s="82" t="s">
        <v>189</v>
      </c>
      <c r="B247" s="1" t="s">
        <v>1038</v>
      </c>
      <c r="C247" s="80" t="s">
        <v>1040</v>
      </c>
      <c r="D247" s="7" t="s">
        <v>1073</v>
      </c>
      <c r="E247" s="51">
        <v>1010405009411</v>
      </c>
      <c r="F247" s="1" t="s">
        <v>1041</v>
      </c>
      <c r="G247" s="76">
        <v>100000</v>
      </c>
      <c r="H247" s="76" t="s">
        <v>91</v>
      </c>
      <c r="I247" s="53">
        <v>42487</v>
      </c>
      <c r="J247" s="1" t="s">
        <v>1042</v>
      </c>
      <c r="K247" s="54" t="s">
        <v>302</v>
      </c>
      <c r="L247" s="47" t="s">
        <v>10</v>
      </c>
    </row>
    <row r="248" spans="1:13" s="93" customFormat="1" ht="61.5" customHeight="1">
      <c r="A248" s="82" t="s">
        <v>189</v>
      </c>
      <c r="B248" s="1" t="s">
        <v>1037</v>
      </c>
      <c r="C248" s="80" t="s">
        <v>1039</v>
      </c>
      <c r="D248" s="7" t="s">
        <v>828</v>
      </c>
      <c r="E248" s="51">
        <v>7010005016422</v>
      </c>
      <c r="F248" s="1" t="s">
        <v>1043</v>
      </c>
      <c r="G248" s="76">
        <v>125000</v>
      </c>
      <c r="H248" s="76" t="s">
        <v>1044</v>
      </c>
      <c r="I248" s="53">
        <v>42520</v>
      </c>
      <c r="J248" s="1" t="s">
        <v>1045</v>
      </c>
      <c r="K248" s="54" t="s">
        <v>8</v>
      </c>
      <c r="L248" s="47" t="s">
        <v>10</v>
      </c>
    </row>
    <row r="249" spans="1:13" s="93" customFormat="1" ht="33.75">
      <c r="A249" s="82" t="s">
        <v>189</v>
      </c>
      <c r="B249" s="1" t="s">
        <v>1037</v>
      </c>
      <c r="C249" s="80" t="s">
        <v>1039</v>
      </c>
      <c r="D249" s="5" t="s">
        <v>1065</v>
      </c>
      <c r="E249" s="51">
        <v>6010005018634</v>
      </c>
      <c r="F249" s="1" t="s">
        <v>1046</v>
      </c>
      <c r="G249" s="76">
        <v>790400</v>
      </c>
      <c r="H249" s="52" t="s">
        <v>1047</v>
      </c>
      <c r="I249" s="53">
        <v>42534</v>
      </c>
      <c r="J249" s="17" t="s">
        <v>1047</v>
      </c>
      <c r="K249" s="54" t="s">
        <v>20</v>
      </c>
      <c r="L249" s="47" t="s">
        <v>10</v>
      </c>
    </row>
    <row r="250" spans="1:13" s="93" customFormat="1" ht="33.75">
      <c r="A250" s="82" t="s">
        <v>189</v>
      </c>
      <c r="B250" s="1" t="s">
        <v>1037</v>
      </c>
      <c r="C250" s="80" t="s">
        <v>1039</v>
      </c>
      <c r="D250" s="178" t="s">
        <v>1255</v>
      </c>
      <c r="E250" s="51">
        <v>7010405009513</v>
      </c>
      <c r="F250" s="1" t="s">
        <v>1048</v>
      </c>
      <c r="G250" s="76">
        <v>176000</v>
      </c>
      <c r="H250" s="52" t="s">
        <v>1047</v>
      </c>
      <c r="I250" s="53">
        <v>42541</v>
      </c>
      <c r="J250" s="17" t="s">
        <v>1047</v>
      </c>
      <c r="K250" s="54" t="s">
        <v>320</v>
      </c>
      <c r="L250" s="47" t="s">
        <v>10</v>
      </c>
    </row>
    <row r="251" spans="1:13" s="93" customFormat="1" ht="33.75">
      <c r="A251" s="82" t="s">
        <v>189</v>
      </c>
      <c r="B251" s="1" t="s">
        <v>1037</v>
      </c>
      <c r="C251" s="80" t="s">
        <v>1039</v>
      </c>
      <c r="D251" s="5" t="s">
        <v>1065</v>
      </c>
      <c r="E251" s="51">
        <v>6010005018634</v>
      </c>
      <c r="F251" s="1" t="s">
        <v>1049</v>
      </c>
      <c r="G251" s="76">
        <v>262100</v>
      </c>
      <c r="H251" s="52" t="s">
        <v>1047</v>
      </c>
      <c r="I251" s="53">
        <v>42579</v>
      </c>
      <c r="J251" s="17" t="s">
        <v>1047</v>
      </c>
      <c r="K251" s="54" t="s">
        <v>20</v>
      </c>
      <c r="L251" s="47" t="s">
        <v>10</v>
      </c>
    </row>
    <row r="252" spans="1:13" s="93" customFormat="1" ht="81.75" customHeight="1">
      <c r="A252" s="82" t="s">
        <v>189</v>
      </c>
      <c r="B252" s="1" t="s">
        <v>1037</v>
      </c>
      <c r="C252" s="80" t="s">
        <v>1039</v>
      </c>
      <c r="D252" s="7" t="s">
        <v>1074</v>
      </c>
      <c r="E252" s="51">
        <v>5010005018734</v>
      </c>
      <c r="F252" s="1" t="s">
        <v>90</v>
      </c>
      <c r="G252" s="76">
        <v>100000</v>
      </c>
      <c r="H252" s="76" t="s">
        <v>91</v>
      </c>
      <c r="I252" s="53">
        <v>42703</v>
      </c>
      <c r="J252" s="1" t="s">
        <v>1050</v>
      </c>
      <c r="K252" s="54" t="s">
        <v>302</v>
      </c>
      <c r="L252" s="47" t="s">
        <v>10</v>
      </c>
    </row>
    <row r="253" spans="1:13" s="93" customFormat="1" ht="83.25" customHeight="1">
      <c r="A253" s="82" t="s">
        <v>189</v>
      </c>
      <c r="B253" s="1" t="s">
        <v>1051</v>
      </c>
      <c r="C253" s="80" t="s">
        <v>1052</v>
      </c>
      <c r="D253" s="7" t="s">
        <v>1075</v>
      </c>
      <c r="E253" s="51">
        <v>3210005006423</v>
      </c>
      <c r="F253" s="1" t="s">
        <v>1041</v>
      </c>
      <c r="G253" s="76">
        <v>100000</v>
      </c>
      <c r="H253" s="76" t="s">
        <v>91</v>
      </c>
      <c r="I253" s="53">
        <v>42793</v>
      </c>
      <c r="J253" s="1" t="s">
        <v>1053</v>
      </c>
      <c r="K253" s="54" t="s">
        <v>302</v>
      </c>
      <c r="L253" s="47" t="s">
        <v>10</v>
      </c>
    </row>
    <row r="254" spans="1:13" s="180" customFormat="1" ht="46.5" customHeight="1">
      <c r="A254" s="185" t="s">
        <v>153</v>
      </c>
      <c r="B254" s="186" t="s">
        <v>1256</v>
      </c>
      <c r="C254" s="187">
        <v>5011105002256</v>
      </c>
      <c r="D254" s="186" t="s">
        <v>1257</v>
      </c>
      <c r="E254" s="188">
        <v>5011005000120</v>
      </c>
      <c r="F254" s="186" t="s">
        <v>1258</v>
      </c>
      <c r="G254" s="189">
        <v>2900000</v>
      </c>
      <c r="H254" s="101" t="s">
        <v>294</v>
      </c>
      <c r="I254" s="190">
        <v>42580</v>
      </c>
      <c r="J254" s="191" t="s">
        <v>294</v>
      </c>
      <c r="K254" s="192" t="s">
        <v>8</v>
      </c>
      <c r="L254" s="193" t="s">
        <v>10</v>
      </c>
      <c r="M254" s="184"/>
    </row>
    <row r="255" spans="1:13" s="180" customFormat="1" ht="46.5" customHeight="1">
      <c r="A255" s="82" t="s">
        <v>153</v>
      </c>
      <c r="B255" s="186" t="s">
        <v>1256</v>
      </c>
      <c r="C255" s="187">
        <v>5011105002256</v>
      </c>
      <c r="D255" s="171" t="s">
        <v>1259</v>
      </c>
      <c r="E255" s="194">
        <v>9011105005354</v>
      </c>
      <c r="F255" s="171" t="s">
        <v>1260</v>
      </c>
      <c r="G255" s="195">
        <v>1000000</v>
      </c>
      <c r="H255" s="101" t="s">
        <v>1261</v>
      </c>
      <c r="I255" s="196">
        <v>42730</v>
      </c>
      <c r="J255" s="191" t="s">
        <v>1261</v>
      </c>
      <c r="K255" s="182" t="s">
        <v>8</v>
      </c>
      <c r="L255" s="183" t="s">
        <v>10</v>
      </c>
    </row>
    <row r="256" spans="1:13" s="181" customFormat="1" ht="46.5" customHeight="1">
      <c r="A256" s="82" t="s">
        <v>153</v>
      </c>
      <c r="B256" s="186" t="s">
        <v>1256</v>
      </c>
      <c r="C256" s="187">
        <v>5011105002256</v>
      </c>
      <c r="D256" s="171" t="s">
        <v>1259</v>
      </c>
      <c r="E256" s="194">
        <v>9011105005354</v>
      </c>
      <c r="F256" s="171" t="s">
        <v>1262</v>
      </c>
      <c r="G256" s="195">
        <v>400000</v>
      </c>
      <c r="H256" s="101" t="s">
        <v>294</v>
      </c>
      <c r="I256" s="196">
        <v>42730</v>
      </c>
      <c r="J256" s="191" t="s">
        <v>294</v>
      </c>
      <c r="K256" s="182" t="s">
        <v>8</v>
      </c>
      <c r="L256" s="183" t="s">
        <v>10</v>
      </c>
    </row>
    <row r="257" spans="1:12" s="181" customFormat="1" ht="46.5" customHeight="1">
      <c r="A257" s="82" t="s">
        <v>153</v>
      </c>
      <c r="B257" s="186" t="s">
        <v>1256</v>
      </c>
      <c r="C257" s="187">
        <v>5011105002256</v>
      </c>
      <c r="D257" s="171" t="s">
        <v>1263</v>
      </c>
      <c r="E257" s="194">
        <v>8010005018599</v>
      </c>
      <c r="F257" s="171" t="s">
        <v>1264</v>
      </c>
      <c r="G257" s="195">
        <v>520000000</v>
      </c>
      <c r="H257" s="101" t="s">
        <v>294</v>
      </c>
      <c r="I257" s="45" t="s">
        <v>1265</v>
      </c>
      <c r="J257" s="191" t="s">
        <v>294</v>
      </c>
      <c r="K257" s="182" t="s">
        <v>8</v>
      </c>
      <c r="L257" s="183" t="s">
        <v>10</v>
      </c>
    </row>
    <row r="258" spans="1:12" s="198" customFormat="1" ht="71.25" customHeight="1">
      <c r="A258" s="82" t="s">
        <v>153</v>
      </c>
      <c r="B258" s="186" t="s">
        <v>1256</v>
      </c>
      <c r="C258" s="187">
        <v>5011105002256</v>
      </c>
      <c r="D258" s="171" t="s">
        <v>1266</v>
      </c>
      <c r="E258" s="194">
        <v>8011005003368</v>
      </c>
      <c r="F258" s="171" t="s">
        <v>1267</v>
      </c>
      <c r="G258" s="197">
        <v>1380240</v>
      </c>
      <c r="H258" s="101" t="s">
        <v>294</v>
      </c>
      <c r="I258" s="196">
        <v>42794</v>
      </c>
      <c r="J258" s="191" t="s">
        <v>294</v>
      </c>
      <c r="K258" s="182" t="s">
        <v>20</v>
      </c>
      <c r="L258" s="183" t="s">
        <v>10</v>
      </c>
    </row>
    <row r="259" spans="1:12" s="198" customFormat="1" ht="71.25" customHeight="1">
      <c r="A259" s="82" t="s">
        <v>153</v>
      </c>
      <c r="B259" s="186" t="s">
        <v>1256</v>
      </c>
      <c r="C259" s="187">
        <v>5011105002256</v>
      </c>
      <c r="D259" s="171" t="s">
        <v>1268</v>
      </c>
      <c r="E259" s="194">
        <v>8010405003507</v>
      </c>
      <c r="F259" s="171" t="s">
        <v>1267</v>
      </c>
      <c r="G259" s="197">
        <v>1532464</v>
      </c>
      <c r="H259" s="101" t="s">
        <v>294</v>
      </c>
      <c r="I259" s="170">
        <v>42823</v>
      </c>
      <c r="J259" s="191" t="s">
        <v>294</v>
      </c>
      <c r="K259" s="182" t="s">
        <v>8</v>
      </c>
      <c r="L259" s="183" t="s">
        <v>10</v>
      </c>
    </row>
    <row r="260" spans="1:12" s="181" customFormat="1" ht="54.75" customHeight="1">
      <c r="A260" s="82" t="s">
        <v>153</v>
      </c>
      <c r="B260" s="186" t="s">
        <v>1256</v>
      </c>
      <c r="C260" s="187">
        <v>5011105002256</v>
      </c>
      <c r="D260" s="199" t="s">
        <v>1269</v>
      </c>
      <c r="E260" s="187">
        <v>7011105006239</v>
      </c>
      <c r="F260" s="171" t="s">
        <v>1270</v>
      </c>
      <c r="G260" s="200">
        <v>671400000</v>
      </c>
      <c r="H260" s="101" t="s">
        <v>294</v>
      </c>
      <c r="I260" s="170">
        <v>42482</v>
      </c>
      <c r="J260" s="191" t="s">
        <v>294</v>
      </c>
      <c r="K260" s="182" t="s">
        <v>20</v>
      </c>
      <c r="L260" s="183" t="s">
        <v>10</v>
      </c>
    </row>
    <row r="261" spans="1:12" s="181" customFormat="1" ht="54.75" customHeight="1">
      <c r="A261" s="185" t="s">
        <v>153</v>
      </c>
      <c r="B261" s="186" t="s">
        <v>1256</v>
      </c>
      <c r="C261" s="201">
        <v>5011105002256</v>
      </c>
      <c r="D261" s="199" t="s">
        <v>1271</v>
      </c>
      <c r="E261" s="187">
        <v>6011005003361</v>
      </c>
      <c r="F261" s="171" t="s">
        <v>1270</v>
      </c>
      <c r="G261" s="200">
        <v>841108000</v>
      </c>
      <c r="H261" s="101" t="s">
        <v>294</v>
      </c>
      <c r="I261" s="170">
        <v>42482</v>
      </c>
      <c r="J261" s="191" t="s">
        <v>294</v>
      </c>
      <c r="K261" s="182" t="s">
        <v>20</v>
      </c>
      <c r="L261" s="183" t="s">
        <v>10</v>
      </c>
    </row>
    <row r="262" spans="1:12" s="181" customFormat="1" ht="54.75" customHeight="1">
      <c r="A262" s="185" t="s">
        <v>153</v>
      </c>
      <c r="B262" s="186" t="s">
        <v>1256</v>
      </c>
      <c r="C262" s="201">
        <v>5011105002256</v>
      </c>
      <c r="D262" s="199" t="s">
        <v>1272</v>
      </c>
      <c r="E262" s="187">
        <v>6011005003378</v>
      </c>
      <c r="F262" s="171" t="s">
        <v>1270</v>
      </c>
      <c r="G262" s="200">
        <v>436645000</v>
      </c>
      <c r="H262" s="101" t="s">
        <v>294</v>
      </c>
      <c r="I262" s="170">
        <v>42482</v>
      </c>
      <c r="J262" s="191" t="s">
        <v>294</v>
      </c>
      <c r="K262" s="182" t="s">
        <v>20</v>
      </c>
      <c r="L262" s="183" t="s">
        <v>10</v>
      </c>
    </row>
    <row r="263" spans="1:12" s="181" customFormat="1" ht="54.75" customHeight="1">
      <c r="A263" s="185" t="s">
        <v>153</v>
      </c>
      <c r="B263" s="186" t="s">
        <v>1256</v>
      </c>
      <c r="C263" s="201">
        <v>5011105002256</v>
      </c>
      <c r="D263" s="199" t="s">
        <v>1273</v>
      </c>
      <c r="E263" s="187">
        <v>1010005016683</v>
      </c>
      <c r="F263" s="171" t="s">
        <v>1270</v>
      </c>
      <c r="G263" s="200">
        <v>23387000</v>
      </c>
      <c r="H263" s="101" t="s">
        <v>294</v>
      </c>
      <c r="I263" s="170">
        <v>42482</v>
      </c>
      <c r="J263" s="191" t="s">
        <v>294</v>
      </c>
      <c r="K263" s="182" t="s">
        <v>20</v>
      </c>
      <c r="L263" s="183" t="s">
        <v>10</v>
      </c>
    </row>
    <row r="264" spans="1:12" s="181" customFormat="1" ht="54.75" customHeight="1">
      <c r="A264" s="185" t="s">
        <v>153</v>
      </c>
      <c r="B264" s="186" t="s">
        <v>1256</v>
      </c>
      <c r="C264" s="201">
        <v>5011105002256</v>
      </c>
      <c r="D264" s="199" t="s">
        <v>1274</v>
      </c>
      <c r="E264" s="187">
        <v>8011505001508</v>
      </c>
      <c r="F264" s="171" t="s">
        <v>1270</v>
      </c>
      <c r="G264" s="200">
        <v>198695000</v>
      </c>
      <c r="H264" s="101" t="s">
        <v>294</v>
      </c>
      <c r="I264" s="170">
        <v>42482</v>
      </c>
      <c r="J264" s="191" t="s">
        <v>294</v>
      </c>
      <c r="K264" s="182" t="s">
        <v>20</v>
      </c>
      <c r="L264" s="183" t="s">
        <v>10</v>
      </c>
    </row>
    <row r="265" spans="1:12" s="181" customFormat="1" ht="54.75" customHeight="1">
      <c r="A265" s="185" t="s">
        <v>153</v>
      </c>
      <c r="B265" s="186" t="s">
        <v>1256</v>
      </c>
      <c r="C265" s="201">
        <v>5011105002256</v>
      </c>
      <c r="D265" s="199" t="s">
        <v>1275</v>
      </c>
      <c r="E265" s="187">
        <v>4011005002761</v>
      </c>
      <c r="F265" s="171" t="s">
        <v>1270</v>
      </c>
      <c r="G265" s="200">
        <v>11074000</v>
      </c>
      <c r="H265" s="101" t="s">
        <v>294</v>
      </c>
      <c r="I265" s="170">
        <v>42482</v>
      </c>
      <c r="J265" s="191" t="s">
        <v>294</v>
      </c>
      <c r="K265" s="182" t="s">
        <v>20</v>
      </c>
      <c r="L265" s="183" t="s">
        <v>10</v>
      </c>
    </row>
    <row r="266" spans="1:12" s="181" customFormat="1" ht="54.75" customHeight="1">
      <c r="A266" s="185" t="s">
        <v>153</v>
      </c>
      <c r="B266" s="186" t="s">
        <v>1256</v>
      </c>
      <c r="C266" s="201">
        <v>5011105002256</v>
      </c>
      <c r="D266" s="199" t="s">
        <v>1276</v>
      </c>
      <c r="E266" s="187">
        <v>1011005003226</v>
      </c>
      <c r="F266" s="171" t="s">
        <v>1270</v>
      </c>
      <c r="G266" s="200">
        <v>6463000</v>
      </c>
      <c r="H266" s="101" t="s">
        <v>294</v>
      </c>
      <c r="I266" s="170">
        <v>42482</v>
      </c>
      <c r="J266" s="191" t="s">
        <v>294</v>
      </c>
      <c r="K266" s="182" t="s">
        <v>8</v>
      </c>
      <c r="L266" s="183" t="s">
        <v>10</v>
      </c>
    </row>
    <row r="267" spans="1:12" s="181" customFormat="1" ht="54.75" customHeight="1">
      <c r="A267" s="185" t="s">
        <v>153</v>
      </c>
      <c r="B267" s="186" t="s">
        <v>1256</v>
      </c>
      <c r="C267" s="201">
        <v>5011105002256</v>
      </c>
      <c r="D267" s="199" t="s">
        <v>1277</v>
      </c>
      <c r="E267" s="187">
        <v>6011005003527</v>
      </c>
      <c r="F267" s="171" t="s">
        <v>1270</v>
      </c>
      <c r="G267" s="200">
        <v>66841000</v>
      </c>
      <c r="H267" s="101" t="s">
        <v>294</v>
      </c>
      <c r="I267" s="170">
        <v>42678</v>
      </c>
      <c r="J267" s="191" t="s">
        <v>294</v>
      </c>
      <c r="K267" s="182" t="s">
        <v>20</v>
      </c>
      <c r="L267" s="183" t="s">
        <v>10</v>
      </c>
    </row>
    <row r="268" spans="1:12" s="181" customFormat="1" ht="54.75" customHeight="1">
      <c r="A268" s="185" t="s">
        <v>153</v>
      </c>
      <c r="B268" s="186" t="s">
        <v>1256</v>
      </c>
      <c r="C268" s="201">
        <v>5011105002256</v>
      </c>
      <c r="D268" s="199" t="s">
        <v>1278</v>
      </c>
      <c r="E268" s="187">
        <v>3011005003760</v>
      </c>
      <c r="F268" s="171" t="s">
        <v>1270</v>
      </c>
      <c r="G268" s="200">
        <v>17210000</v>
      </c>
      <c r="H268" s="101" t="s">
        <v>294</v>
      </c>
      <c r="I268" s="170">
        <v>42482</v>
      </c>
      <c r="J268" s="191" t="s">
        <v>294</v>
      </c>
      <c r="K268" s="182" t="s">
        <v>8</v>
      </c>
      <c r="L268" s="183" t="s">
        <v>10</v>
      </c>
    </row>
    <row r="269" spans="1:12" s="181" customFormat="1" ht="54.75" customHeight="1">
      <c r="A269" s="185" t="s">
        <v>153</v>
      </c>
      <c r="B269" s="186" t="s">
        <v>1256</v>
      </c>
      <c r="C269" s="201">
        <v>5011105002256</v>
      </c>
      <c r="D269" s="199" t="s">
        <v>1279</v>
      </c>
      <c r="E269" s="187">
        <v>8011005003616</v>
      </c>
      <c r="F269" s="171" t="s">
        <v>1270</v>
      </c>
      <c r="G269" s="200">
        <v>2410000</v>
      </c>
      <c r="H269" s="101" t="s">
        <v>294</v>
      </c>
      <c r="I269" s="170">
        <v>42482</v>
      </c>
      <c r="J269" s="191" t="s">
        <v>294</v>
      </c>
      <c r="K269" s="182" t="s">
        <v>8</v>
      </c>
      <c r="L269" s="183" t="s">
        <v>10</v>
      </c>
    </row>
    <row r="270" spans="1:12" s="181" customFormat="1" ht="54.75" customHeight="1">
      <c r="A270" s="185" t="s">
        <v>153</v>
      </c>
      <c r="B270" s="186" t="s">
        <v>1256</v>
      </c>
      <c r="C270" s="201">
        <v>5011105002256</v>
      </c>
      <c r="D270" s="199" t="s">
        <v>1280</v>
      </c>
      <c r="E270" s="187">
        <v>9011005003037</v>
      </c>
      <c r="F270" s="171" t="s">
        <v>1270</v>
      </c>
      <c r="G270" s="200">
        <v>12600000</v>
      </c>
      <c r="H270" s="101" t="s">
        <v>294</v>
      </c>
      <c r="I270" s="170">
        <v>42482</v>
      </c>
      <c r="J270" s="191" t="s">
        <v>294</v>
      </c>
      <c r="K270" s="182" t="s">
        <v>8</v>
      </c>
      <c r="L270" s="183" t="s">
        <v>10</v>
      </c>
    </row>
    <row r="271" spans="1:12" s="181" customFormat="1" ht="54.75" customHeight="1">
      <c r="A271" s="185" t="s">
        <v>153</v>
      </c>
      <c r="B271" s="186" t="s">
        <v>1256</v>
      </c>
      <c r="C271" s="201">
        <v>5011105002256</v>
      </c>
      <c r="D271" s="199" t="s">
        <v>1281</v>
      </c>
      <c r="E271" s="187">
        <v>3010605002528</v>
      </c>
      <c r="F271" s="171" t="s">
        <v>1270</v>
      </c>
      <c r="G271" s="200">
        <v>1067000</v>
      </c>
      <c r="H271" s="101" t="s">
        <v>294</v>
      </c>
      <c r="I271" s="170">
        <v>42482</v>
      </c>
      <c r="J271" s="191" t="s">
        <v>294</v>
      </c>
      <c r="K271" s="182" t="s">
        <v>20</v>
      </c>
      <c r="L271" s="183" t="s">
        <v>10</v>
      </c>
    </row>
    <row r="272" spans="1:12" s="181" customFormat="1" ht="54.75" customHeight="1">
      <c r="A272" s="185" t="s">
        <v>153</v>
      </c>
      <c r="B272" s="186" t="s">
        <v>1256</v>
      </c>
      <c r="C272" s="201">
        <v>5011105002256</v>
      </c>
      <c r="D272" s="199" t="s">
        <v>1282</v>
      </c>
      <c r="E272" s="187">
        <v>8011005003764</v>
      </c>
      <c r="F272" s="171" t="s">
        <v>1270</v>
      </c>
      <c r="G272" s="200">
        <v>4749000</v>
      </c>
      <c r="H272" s="101" t="s">
        <v>294</v>
      </c>
      <c r="I272" s="170">
        <v>42482</v>
      </c>
      <c r="J272" s="191" t="s">
        <v>294</v>
      </c>
      <c r="K272" s="182" t="s">
        <v>8</v>
      </c>
      <c r="L272" s="183" t="s">
        <v>10</v>
      </c>
    </row>
    <row r="273" spans="1:12" s="181" customFormat="1" ht="54.75" customHeight="1">
      <c r="A273" s="185" t="s">
        <v>153</v>
      </c>
      <c r="B273" s="186" t="s">
        <v>1256</v>
      </c>
      <c r="C273" s="201">
        <v>5011105002256</v>
      </c>
      <c r="D273" s="199" t="s">
        <v>1283</v>
      </c>
      <c r="E273" s="187">
        <v>2010005018596</v>
      </c>
      <c r="F273" s="171" t="s">
        <v>1270</v>
      </c>
      <c r="G273" s="200">
        <v>19277000</v>
      </c>
      <c r="H273" s="101" t="s">
        <v>294</v>
      </c>
      <c r="I273" s="170">
        <v>42482</v>
      </c>
      <c r="J273" s="191" t="s">
        <v>294</v>
      </c>
      <c r="K273" s="182" t="s">
        <v>20</v>
      </c>
      <c r="L273" s="183" t="s">
        <v>10</v>
      </c>
    </row>
    <row r="274" spans="1:12" s="181" customFormat="1" ht="54.75" customHeight="1">
      <c r="A274" s="185" t="s">
        <v>153</v>
      </c>
      <c r="B274" s="186" t="s">
        <v>1256</v>
      </c>
      <c r="C274" s="201">
        <v>5011105002256</v>
      </c>
      <c r="D274" s="199" t="s">
        <v>1284</v>
      </c>
      <c r="E274" s="187">
        <v>8010005018665</v>
      </c>
      <c r="F274" s="171" t="s">
        <v>1270</v>
      </c>
      <c r="G274" s="200">
        <v>246312000</v>
      </c>
      <c r="H274" s="101" t="s">
        <v>294</v>
      </c>
      <c r="I274" s="170">
        <v>42482</v>
      </c>
      <c r="J274" s="191" t="s">
        <v>294</v>
      </c>
      <c r="K274" s="182" t="s">
        <v>20</v>
      </c>
      <c r="L274" s="183" t="s">
        <v>10</v>
      </c>
    </row>
    <row r="275" spans="1:12" s="181" customFormat="1" ht="54.75" customHeight="1">
      <c r="A275" s="185" t="s">
        <v>153</v>
      </c>
      <c r="B275" s="186" t="s">
        <v>1256</v>
      </c>
      <c r="C275" s="201">
        <v>5011105002256</v>
      </c>
      <c r="D275" s="199" t="s">
        <v>1285</v>
      </c>
      <c r="E275" s="187">
        <v>5011005000120</v>
      </c>
      <c r="F275" s="171" t="s">
        <v>1270</v>
      </c>
      <c r="G275" s="200">
        <v>5649000</v>
      </c>
      <c r="H275" s="101" t="s">
        <v>294</v>
      </c>
      <c r="I275" s="170">
        <v>42482</v>
      </c>
      <c r="J275" s="191" t="s">
        <v>294</v>
      </c>
      <c r="K275" s="182" t="s">
        <v>8</v>
      </c>
      <c r="L275" s="183" t="s">
        <v>10</v>
      </c>
    </row>
    <row r="276" spans="1:12" s="181" customFormat="1" ht="54.75" customHeight="1">
      <c r="A276" s="185" t="s">
        <v>153</v>
      </c>
      <c r="B276" s="186" t="s">
        <v>1256</v>
      </c>
      <c r="C276" s="201">
        <v>5011105002256</v>
      </c>
      <c r="D276" s="199" t="s">
        <v>1286</v>
      </c>
      <c r="E276" s="187">
        <v>3011005000304</v>
      </c>
      <c r="F276" s="171" t="s">
        <v>1270</v>
      </c>
      <c r="G276" s="200">
        <v>54662000</v>
      </c>
      <c r="H276" s="101" t="s">
        <v>294</v>
      </c>
      <c r="I276" s="170">
        <v>42482</v>
      </c>
      <c r="J276" s="191" t="s">
        <v>294</v>
      </c>
      <c r="K276" s="182" t="s">
        <v>20</v>
      </c>
      <c r="L276" s="183" t="s">
        <v>10</v>
      </c>
    </row>
    <row r="277" spans="1:12" s="181" customFormat="1" ht="54.75" customHeight="1">
      <c r="A277" s="185" t="s">
        <v>153</v>
      </c>
      <c r="B277" s="186" t="s">
        <v>1256</v>
      </c>
      <c r="C277" s="201">
        <v>5011105002256</v>
      </c>
      <c r="D277" s="199" t="s">
        <v>1287</v>
      </c>
      <c r="E277" s="187">
        <v>3010005018471</v>
      </c>
      <c r="F277" s="171" t="s">
        <v>1270</v>
      </c>
      <c r="G277" s="200">
        <v>112610000</v>
      </c>
      <c r="H277" s="101" t="s">
        <v>294</v>
      </c>
      <c r="I277" s="170">
        <v>42482</v>
      </c>
      <c r="J277" s="191" t="s">
        <v>294</v>
      </c>
      <c r="K277" s="182" t="s">
        <v>20</v>
      </c>
      <c r="L277" s="183" t="s">
        <v>10</v>
      </c>
    </row>
    <row r="278" spans="1:12" s="181" customFormat="1" ht="54.75" customHeight="1">
      <c r="A278" s="185" t="s">
        <v>153</v>
      </c>
      <c r="B278" s="186" t="s">
        <v>1256</v>
      </c>
      <c r="C278" s="201">
        <v>5011105002256</v>
      </c>
      <c r="D278" s="199" t="s">
        <v>1288</v>
      </c>
      <c r="E278" s="187">
        <v>8011005003731</v>
      </c>
      <c r="F278" s="171" t="s">
        <v>1270</v>
      </c>
      <c r="G278" s="200">
        <v>123333000</v>
      </c>
      <c r="H278" s="101" t="s">
        <v>294</v>
      </c>
      <c r="I278" s="170">
        <v>42482</v>
      </c>
      <c r="J278" s="191" t="s">
        <v>294</v>
      </c>
      <c r="K278" s="182" t="s">
        <v>20</v>
      </c>
      <c r="L278" s="183" t="s">
        <v>10</v>
      </c>
    </row>
    <row r="279" spans="1:12" s="181" customFormat="1" ht="54.75" customHeight="1">
      <c r="A279" s="185" t="s">
        <v>153</v>
      </c>
      <c r="B279" s="186" t="s">
        <v>1256</v>
      </c>
      <c r="C279" s="201">
        <v>5011105002256</v>
      </c>
      <c r="D279" s="199" t="s">
        <v>1289</v>
      </c>
      <c r="E279" s="187">
        <v>9011005000232</v>
      </c>
      <c r="F279" s="171" t="s">
        <v>1270</v>
      </c>
      <c r="G279" s="200">
        <v>62904000</v>
      </c>
      <c r="H279" s="101" t="s">
        <v>294</v>
      </c>
      <c r="I279" s="170">
        <v>42482</v>
      </c>
      <c r="J279" s="191" t="s">
        <v>294</v>
      </c>
      <c r="K279" s="182" t="s">
        <v>20</v>
      </c>
      <c r="L279" s="183" t="s">
        <v>10</v>
      </c>
    </row>
    <row r="280" spans="1:12" s="181" customFormat="1" ht="54.75" customHeight="1">
      <c r="A280" s="185" t="s">
        <v>153</v>
      </c>
      <c r="B280" s="186" t="s">
        <v>1256</v>
      </c>
      <c r="C280" s="201">
        <v>5011105002256</v>
      </c>
      <c r="D280" s="199" t="s">
        <v>1290</v>
      </c>
      <c r="E280" s="187">
        <v>5011005000302</v>
      </c>
      <c r="F280" s="171" t="s">
        <v>1270</v>
      </c>
      <c r="G280" s="200">
        <v>18646000</v>
      </c>
      <c r="H280" s="101" t="s">
        <v>294</v>
      </c>
      <c r="I280" s="170">
        <v>42482</v>
      </c>
      <c r="J280" s="191" t="s">
        <v>294</v>
      </c>
      <c r="K280" s="182" t="s">
        <v>20</v>
      </c>
      <c r="L280" s="183" t="s">
        <v>10</v>
      </c>
    </row>
    <row r="281" spans="1:12" s="181" customFormat="1" ht="54.75" customHeight="1">
      <c r="A281" s="185" t="s">
        <v>153</v>
      </c>
      <c r="B281" s="186" t="s">
        <v>1256</v>
      </c>
      <c r="C281" s="201">
        <v>5011105002256</v>
      </c>
      <c r="D281" s="199" t="s">
        <v>1291</v>
      </c>
      <c r="E281" s="187">
        <v>3010005016748</v>
      </c>
      <c r="F281" s="171" t="s">
        <v>1270</v>
      </c>
      <c r="G281" s="200">
        <v>951000</v>
      </c>
      <c r="H281" s="101" t="s">
        <v>294</v>
      </c>
      <c r="I281" s="170">
        <v>42482</v>
      </c>
      <c r="J281" s="191" t="s">
        <v>294</v>
      </c>
      <c r="K281" s="182" t="s">
        <v>8</v>
      </c>
      <c r="L281" s="183" t="s">
        <v>10</v>
      </c>
    </row>
    <row r="282" spans="1:12" s="181" customFormat="1" ht="54.75" customHeight="1">
      <c r="A282" s="185" t="s">
        <v>153</v>
      </c>
      <c r="B282" s="186" t="s">
        <v>1256</v>
      </c>
      <c r="C282" s="201">
        <v>5011105002256</v>
      </c>
      <c r="D282" s="199" t="s">
        <v>1292</v>
      </c>
      <c r="E282" s="187">
        <v>5011105002140</v>
      </c>
      <c r="F282" s="171" t="s">
        <v>1270</v>
      </c>
      <c r="G282" s="200">
        <v>10977000</v>
      </c>
      <c r="H282" s="101" t="s">
        <v>294</v>
      </c>
      <c r="I282" s="170">
        <v>42482</v>
      </c>
      <c r="J282" s="191" t="s">
        <v>294</v>
      </c>
      <c r="K282" s="182" t="s">
        <v>20</v>
      </c>
      <c r="L282" s="183" t="s">
        <v>10</v>
      </c>
    </row>
    <row r="283" spans="1:12" s="181" customFormat="1" ht="54.75" customHeight="1">
      <c r="A283" s="185" t="s">
        <v>153</v>
      </c>
      <c r="B283" s="186" t="s">
        <v>1256</v>
      </c>
      <c r="C283" s="201">
        <v>5011105002256</v>
      </c>
      <c r="D283" s="199" t="s">
        <v>1293</v>
      </c>
      <c r="E283" s="187">
        <v>4011005003776</v>
      </c>
      <c r="F283" s="171" t="s">
        <v>1270</v>
      </c>
      <c r="G283" s="200">
        <v>60643000</v>
      </c>
      <c r="H283" s="101" t="s">
        <v>294</v>
      </c>
      <c r="I283" s="170">
        <v>42482</v>
      </c>
      <c r="J283" s="191" t="s">
        <v>294</v>
      </c>
      <c r="K283" s="182" t="s">
        <v>20</v>
      </c>
      <c r="L283" s="183" t="s">
        <v>10</v>
      </c>
    </row>
    <row r="284" spans="1:12" s="181" customFormat="1" ht="54.75" customHeight="1">
      <c r="A284" s="185" t="s">
        <v>153</v>
      </c>
      <c r="B284" s="186" t="s">
        <v>1256</v>
      </c>
      <c r="C284" s="201">
        <v>5011105002256</v>
      </c>
      <c r="D284" s="199" t="s">
        <v>1294</v>
      </c>
      <c r="E284" s="187">
        <v>3011005003777</v>
      </c>
      <c r="F284" s="171" t="s">
        <v>1270</v>
      </c>
      <c r="G284" s="200">
        <v>52546000</v>
      </c>
      <c r="H284" s="101" t="s">
        <v>294</v>
      </c>
      <c r="I284" s="170">
        <v>42482</v>
      </c>
      <c r="J284" s="191" t="s">
        <v>294</v>
      </c>
      <c r="K284" s="182" t="s">
        <v>20</v>
      </c>
      <c r="L284" s="183" t="s">
        <v>10</v>
      </c>
    </row>
    <row r="285" spans="1:12" s="181" customFormat="1" ht="54.75" customHeight="1">
      <c r="A285" s="185" t="s">
        <v>153</v>
      </c>
      <c r="B285" s="186" t="s">
        <v>1256</v>
      </c>
      <c r="C285" s="201">
        <v>5011105002256</v>
      </c>
      <c r="D285" s="199" t="s">
        <v>1295</v>
      </c>
      <c r="E285" s="187">
        <v>2011005003761</v>
      </c>
      <c r="F285" s="171" t="s">
        <v>1270</v>
      </c>
      <c r="G285" s="200">
        <v>8654000</v>
      </c>
      <c r="H285" s="101" t="s">
        <v>294</v>
      </c>
      <c r="I285" s="170">
        <v>42482</v>
      </c>
      <c r="J285" s="191" t="s">
        <v>294</v>
      </c>
      <c r="K285" s="182" t="s">
        <v>20</v>
      </c>
      <c r="L285" s="183" t="s">
        <v>10</v>
      </c>
    </row>
    <row r="286" spans="1:12" s="181" customFormat="1" ht="54.75" customHeight="1">
      <c r="A286" s="185" t="s">
        <v>153</v>
      </c>
      <c r="B286" s="186" t="s">
        <v>1256</v>
      </c>
      <c r="C286" s="201">
        <v>5011105002256</v>
      </c>
      <c r="D286" s="199" t="s">
        <v>1296</v>
      </c>
      <c r="E286" s="187">
        <v>7011005000309</v>
      </c>
      <c r="F286" s="171" t="s">
        <v>1270</v>
      </c>
      <c r="G286" s="200">
        <v>69085000</v>
      </c>
      <c r="H286" s="101" t="s">
        <v>294</v>
      </c>
      <c r="I286" s="170">
        <v>42482</v>
      </c>
      <c r="J286" s="191" t="s">
        <v>294</v>
      </c>
      <c r="K286" s="182" t="s">
        <v>20</v>
      </c>
      <c r="L286" s="183" t="s">
        <v>10</v>
      </c>
    </row>
    <row r="287" spans="1:12" s="181" customFormat="1" ht="54.75" customHeight="1">
      <c r="A287" s="185" t="s">
        <v>153</v>
      </c>
      <c r="B287" s="186" t="s">
        <v>1256</v>
      </c>
      <c r="C287" s="201">
        <v>5011105002256</v>
      </c>
      <c r="D287" s="199" t="s">
        <v>1297</v>
      </c>
      <c r="E287" s="187">
        <v>8011005003756</v>
      </c>
      <c r="F287" s="171" t="s">
        <v>1270</v>
      </c>
      <c r="G287" s="200">
        <v>67149000</v>
      </c>
      <c r="H287" s="101" t="s">
        <v>294</v>
      </c>
      <c r="I287" s="170">
        <v>42482</v>
      </c>
      <c r="J287" s="191" t="s">
        <v>294</v>
      </c>
      <c r="K287" s="182" t="s">
        <v>20</v>
      </c>
      <c r="L287" s="183" t="s">
        <v>10</v>
      </c>
    </row>
    <row r="288" spans="1:12" s="181" customFormat="1" ht="54.75" customHeight="1">
      <c r="A288" s="185" t="s">
        <v>153</v>
      </c>
      <c r="B288" s="186" t="s">
        <v>1256</v>
      </c>
      <c r="C288" s="201">
        <v>5011105002256</v>
      </c>
      <c r="D288" s="199" t="s">
        <v>1298</v>
      </c>
      <c r="E288" s="187">
        <v>3010605002379</v>
      </c>
      <c r="F288" s="171" t="s">
        <v>1270</v>
      </c>
      <c r="G288" s="200">
        <v>10537000</v>
      </c>
      <c r="H288" s="101" t="s">
        <v>294</v>
      </c>
      <c r="I288" s="170">
        <v>42482</v>
      </c>
      <c r="J288" s="191" t="s">
        <v>294</v>
      </c>
      <c r="K288" s="182" t="s">
        <v>8</v>
      </c>
      <c r="L288" s="183" t="s">
        <v>10</v>
      </c>
    </row>
    <row r="289" spans="1:12" s="181" customFormat="1" ht="54.75" customHeight="1">
      <c r="A289" s="185" t="s">
        <v>153</v>
      </c>
      <c r="B289" s="186" t="s">
        <v>1256</v>
      </c>
      <c r="C289" s="201">
        <v>5011105002256</v>
      </c>
      <c r="D289" s="199" t="s">
        <v>1299</v>
      </c>
      <c r="E289" s="187">
        <v>5011005003791</v>
      </c>
      <c r="F289" s="171" t="s">
        <v>1270</v>
      </c>
      <c r="G289" s="200">
        <v>25405000</v>
      </c>
      <c r="H289" s="101" t="s">
        <v>294</v>
      </c>
      <c r="I289" s="170">
        <v>42482</v>
      </c>
      <c r="J289" s="191" t="s">
        <v>294</v>
      </c>
      <c r="K289" s="182" t="s">
        <v>20</v>
      </c>
      <c r="L289" s="183" t="s">
        <v>10</v>
      </c>
    </row>
    <row r="290" spans="1:12" s="181" customFormat="1" ht="54.75" customHeight="1">
      <c r="A290" s="185" t="s">
        <v>153</v>
      </c>
      <c r="B290" s="186" t="s">
        <v>1256</v>
      </c>
      <c r="C290" s="201">
        <v>5011105002256</v>
      </c>
      <c r="D290" s="199" t="s">
        <v>1300</v>
      </c>
      <c r="E290" s="187">
        <v>6011005003774</v>
      </c>
      <c r="F290" s="171" t="s">
        <v>1270</v>
      </c>
      <c r="G290" s="200">
        <v>116785000</v>
      </c>
      <c r="H290" s="101" t="s">
        <v>294</v>
      </c>
      <c r="I290" s="170">
        <v>42482</v>
      </c>
      <c r="J290" s="191" t="s">
        <v>294</v>
      </c>
      <c r="K290" s="182" t="s">
        <v>8</v>
      </c>
      <c r="L290" s="183" t="s">
        <v>10</v>
      </c>
    </row>
    <row r="291" spans="1:12" s="181" customFormat="1" ht="54.75" customHeight="1">
      <c r="A291" s="185" t="s">
        <v>153</v>
      </c>
      <c r="B291" s="186" t="s">
        <v>1256</v>
      </c>
      <c r="C291" s="201">
        <v>5011105002256</v>
      </c>
      <c r="D291" s="199" t="s">
        <v>1301</v>
      </c>
      <c r="E291" s="187">
        <v>6011005003650</v>
      </c>
      <c r="F291" s="171" t="s">
        <v>1270</v>
      </c>
      <c r="G291" s="200">
        <v>3061000</v>
      </c>
      <c r="H291" s="101" t="s">
        <v>294</v>
      </c>
      <c r="I291" s="170">
        <v>42482</v>
      </c>
      <c r="J291" s="191" t="s">
        <v>294</v>
      </c>
      <c r="K291" s="182" t="s">
        <v>20</v>
      </c>
      <c r="L291" s="183" t="s">
        <v>10</v>
      </c>
    </row>
    <row r="292" spans="1:12" s="181" customFormat="1" ht="54.75" customHeight="1">
      <c r="A292" s="185" t="s">
        <v>153</v>
      </c>
      <c r="B292" s="186" t="s">
        <v>1256</v>
      </c>
      <c r="C292" s="201">
        <v>5011105002256</v>
      </c>
      <c r="D292" s="199" t="s">
        <v>1302</v>
      </c>
      <c r="E292" s="187">
        <v>9010005018664</v>
      </c>
      <c r="F292" s="171" t="s">
        <v>1270</v>
      </c>
      <c r="G292" s="200">
        <v>59217000</v>
      </c>
      <c r="H292" s="101" t="s">
        <v>294</v>
      </c>
      <c r="I292" s="170">
        <v>42482</v>
      </c>
      <c r="J292" s="191" t="s">
        <v>294</v>
      </c>
      <c r="K292" s="182" t="s">
        <v>8</v>
      </c>
      <c r="L292" s="183" t="s">
        <v>10</v>
      </c>
    </row>
    <row r="293" spans="1:12" s="181" customFormat="1" ht="54.75" customHeight="1">
      <c r="A293" s="185" t="s">
        <v>153</v>
      </c>
      <c r="B293" s="186" t="s">
        <v>1256</v>
      </c>
      <c r="C293" s="201">
        <v>5011105002256</v>
      </c>
      <c r="D293" s="199" t="s">
        <v>1303</v>
      </c>
      <c r="E293" s="187">
        <v>3011005003785</v>
      </c>
      <c r="F293" s="171" t="s">
        <v>1270</v>
      </c>
      <c r="G293" s="200">
        <v>92158000</v>
      </c>
      <c r="H293" s="101" t="s">
        <v>294</v>
      </c>
      <c r="I293" s="170">
        <v>42482</v>
      </c>
      <c r="J293" s="191" t="s">
        <v>294</v>
      </c>
      <c r="K293" s="182" t="s">
        <v>20</v>
      </c>
      <c r="L293" s="183" t="s">
        <v>10</v>
      </c>
    </row>
    <row r="294" spans="1:12" s="181" customFormat="1" ht="54.75" customHeight="1">
      <c r="A294" s="185" t="s">
        <v>153</v>
      </c>
      <c r="B294" s="186" t="s">
        <v>1256</v>
      </c>
      <c r="C294" s="201">
        <v>5011105002256</v>
      </c>
      <c r="D294" s="199" t="s">
        <v>1304</v>
      </c>
      <c r="E294" s="187">
        <v>8011005003368</v>
      </c>
      <c r="F294" s="171" t="s">
        <v>1270</v>
      </c>
      <c r="G294" s="200">
        <v>8479000</v>
      </c>
      <c r="H294" s="101" t="s">
        <v>294</v>
      </c>
      <c r="I294" s="170">
        <v>42552</v>
      </c>
      <c r="J294" s="191" t="s">
        <v>294</v>
      </c>
      <c r="K294" s="182" t="s">
        <v>20</v>
      </c>
      <c r="L294" s="183" t="s">
        <v>10</v>
      </c>
    </row>
    <row r="295" spans="1:12" s="181" customFormat="1" ht="54.75" customHeight="1">
      <c r="A295" s="185" t="s">
        <v>153</v>
      </c>
      <c r="B295" s="186" t="s">
        <v>1256</v>
      </c>
      <c r="C295" s="201">
        <v>5011105002256</v>
      </c>
      <c r="D295" s="199" t="s">
        <v>1305</v>
      </c>
      <c r="E295" s="187">
        <v>8011005003310</v>
      </c>
      <c r="F295" s="171" t="s">
        <v>1270</v>
      </c>
      <c r="G295" s="200">
        <v>45639000</v>
      </c>
      <c r="H295" s="101" t="s">
        <v>294</v>
      </c>
      <c r="I295" s="170">
        <v>42482</v>
      </c>
      <c r="J295" s="191" t="s">
        <v>294</v>
      </c>
      <c r="K295" s="182" t="s">
        <v>20</v>
      </c>
      <c r="L295" s="183" t="s">
        <v>10</v>
      </c>
    </row>
    <row r="296" spans="1:12" s="181" customFormat="1" ht="54.75" customHeight="1">
      <c r="A296" s="185" t="s">
        <v>153</v>
      </c>
      <c r="B296" s="186" t="s">
        <v>1256</v>
      </c>
      <c r="C296" s="201">
        <v>5011105002256</v>
      </c>
      <c r="D296" s="199" t="s">
        <v>1306</v>
      </c>
      <c r="E296" s="187">
        <v>2011005000321</v>
      </c>
      <c r="F296" s="171" t="s">
        <v>1270</v>
      </c>
      <c r="G296" s="200">
        <v>52904000</v>
      </c>
      <c r="H296" s="101" t="s">
        <v>294</v>
      </c>
      <c r="I296" s="170">
        <v>42482</v>
      </c>
      <c r="J296" s="191" t="s">
        <v>294</v>
      </c>
      <c r="K296" s="182" t="s">
        <v>20</v>
      </c>
      <c r="L296" s="183" t="s">
        <v>10</v>
      </c>
    </row>
    <row r="297" spans="1:12" s="181" customFormat="1" ht="54.75" customHeight="1">
      <c r="A297" s="185" t="s">
        <v>153</v>
      </c>
      <c r="B297" s="186" t="s">
        <v>1256</v>
      </c>
      <c r="C297" s="201">
        <v>5011105002256</v>
      </c>
      <c r="D297" s="199" t="s">
        <v>1307</v>
      </c>
      <c r="E297" s="187">
        <v>3011205000062</v>
      </c>
      <c r="F297" s="171" t="s">
        <v>1270</v>
      </c>
      <c r="G297" s="200">
        <v>1005000</v>
      </c>
      <c r="H297" s="101" t="s">
        <v>294</v>
      </c>
      <c r="I297" s="170">
        <v>42482</v>
      </c>
      <c r="J297" s="191" t="s">
        <v>294</v>
      </c>
      <c r="K297" s="182" t="s">
        <v>8</v>
      </c>
      <c r="L297" s="183" t="s">
        <v>10</v>
      </c>
    </row>
    <row r="298" spans="1:12" s="181" customFormat="1" ht="54.75" customHeight="1">
      <c r="A298" s="185" t="s">
        <v>153</v>
      </c>
      <c r="B298" s="186" t="s">
        <v>1256</v>
      </c>
      <c r="C298" s="201">
        <v>5011105002256</v>
      </c>
      <c r="D298" s="199" t="s">
        <v>1308</v>
      </c>
      <c r="E298" s="187">
        <v>4011005000146</v>
      </c>
      <c r="F298" s="171" t="s">
        <v>1270</v>
      </c>
      <c r="G298" s="200">
        <v>67556000</v>
      </c>
      <c r="H298" s="101" t="s">
        <v>294</v>
      </c>
      <c r="I298" s="170">
        <v>42482</v>
      </c>
      <c r="J298" s="191" t="s">
        <v>294</v>
      </c>
      <c r="K298" s="182" t="s">
        <v>8</v>
      </c>
      <c r="L298" s="183" t="s">
        <v>10</v>
      </c>
    </row>
    <row r="299" spans="1:12" s="181" customFormat="1" ht="54.75" customHeight="1">
      <c r="A299" s="185" t="s">
        <v>153</v>
      </c>
      <c r="B299" s="186" t="s">
        <v>1256</v>
      </c>
      <c r="C299" s="201">
        <v>5011105002256</v>
      </c>
      <c r="D299" s="199" t="s">
        <v>1309</v>
      </c>
      <c r="E299" s="187">
        <v>9010005018771</v>
      </c>
      <c r="F299" s="171" t="s">
        <v>1270</v>
      </c>
      <c r="G299" s="200">
        <v>3464000</v>
      </c>
      <c r="H299" s="101" t="s">
        <v>294</v>
      </c>
      <c r="I299" s="170">
        <v>42482</v>
      </c>
      <c r="J299" s="191" t="s">
        <v>294</v>
      </c>
      <c r="K299" s="182" t="s">
        <v>8</v>
      </c>
      <c r="L299" s="183" t="s">
        <v>10</v>
      </c>
    </row>
    <row r="300" spans="1:12" s="181" customFormat="1" ht="54.75" customHeight="1">
      <c r="A300" s="185" t="s">
        <v>153</v>
      </c>
      <c r="B300" s="186" t="s">
        <v>1256</v>
      </c>
      <c r="C300" s="201">
        <v>5011105002256</v>
      </c>
      <c r="D300" s="199" t="s">
        <v>1310</v>
      </c>
      <c r="E300" s="187">
        <v>2011005000148</v>
      </c>
      <c r="F300" s="171" t="s">
        <v>1270</v>
      </c>
      <c r="G300" s="200">
        <v>93213000</v>
      </c>
      <c r="H300" s="101" t="s">
        <v>294</v>
      </c>
      <c r="I300" s="170">
        <v>42482</v>
      </c>
      <c r="J300" s="191" t="s">
        <v>294</v>
      </c>
      <c r="K300" s="182" t="s">
        <v>8</v>
      </c>
      <c r="L300" s="183" t="s">
        <v>10</v>
      </c>
    </row>
    <row r="301" spans="1:12" s="181" customFormat="1" ht="54.75" customHeight="1">
      <c r="A301" s="185" t="s">
        <v>153</v>
      </c>
      <c r="B301" s="186" t="s">
        <v>1256</v>
      </c>
      <c r="C301" s="201">
        <v>5011105002256</v>
      </c>
      <c r="D301" s="199" t="s">
        <v>1311</v>
      </c>
      <c r="E301" s="187">
        <v>4010505001199</v>
      </c>
      <c r="F301" s="171" t="s">
        <v>1270</v>
      </c>
      <c r="G301" s="200">
        <v>15703000</v>
      </c>
      <c r="H301" s="101" t="s">
        <v>1312</v>
      </c>
      <c r="I301" s="170">
        <v>42482</v>
      </c>
      <c r="J301" s="191" t="s">
        <v>1312</v>
      </c>
      <c r="K301" s="182" t="s">
        <v>8</v>
      </c>
      <c r="L301" s="183" t="s">
        <v>10</v>
      </c>
    </row>
    <row r="302" spans="1:12" s="181" customFormat="1" ht="54.75" customHeight="1">
      <c r="A302" s="185" t="s">
        <v>153</v>
      </c>
      <c r="B302" s="186" t="s">
        <v>1256</v>
      </c>
      <c r="C302" s="201">
        <v>5011105002256</v>
      </c>
      <c r="D302" s="199" t="s">
        <v>1313</v>
      </c>
      <c r="E302" s="187">
        <v>4010405010614</v>
      </c>
      <c r="F302" s="171" t="s">
        <v>1270</v>
      </c>
      <c r="G302" s="200">
        <v>13067000</v>
      </c>
      <c r="H302" s="101" t="s">
        <v>1312</v>
      </c>
      <c r="I302" s="170">
        <v>42482</v>
      </c>
      <c r="J302" s="191" t="s">
        <v>1312</v>
      </c>
      <c r="K302" s="182" t="s">
        <v>20</v>
      </c>
      <c r="L302" s="183" t="s">
        <v>10</v>
      </c>
    </row>
    <row r="303" spans="1:12" s="181" customFormat="1" ht="54.75" customHeight="1">
      <c r="A303" s="185" t="s">
        <v>153</v>
      </c>
      <c r="B303" s="186" t="s">
        <v>1256</v>
      </c>
      <c r="C303" s="201">
        <v>5011105002256</v>
      </c>
      <c r="D303" s="199" t="s">
        <v>1314</v>
      </c>
      <c r="E303" s="187">
        <v>7011005000143</v>
      </c>
      <c r="F303" s="171" t="s">
        <v>1270</v>
      </c>
      <c r="G303" s="200">
        <v>7688000</v>
      </c>
      <c r="H303" s="101" t="s">
        <v>1312</v>
      </c>
      <c r="I303" s="170">
        <v>42482</v>
      </c>
      <c r="J303" s="191" t="s">
        <v>1312</v>
      </c>
      <c r="K303" s="182" t="s">
        <v>8</v>
      </c>
      <c r="L303" s="183" t="s">
        <v>10</v>
      </c>
    </row>
    <row r="304" spans="1:12" s="181" customFormat="1" ht="54.75" customHeight="1">
      <c r="A304" s="185" t="s">
        <v>153</v>
      </c>
      <c r="B304" s="186" t="s">
        <v>1256</v>
      </c>
      <c r="C304" s="201">
        <v>5011105002256</v>
      </c>
      <c r="D304" s="199" t="s">
        <v>1315</v>
      </c>
      <c r="E304" s="187">
        <v>4100005010716</v>
      </c>
      <c r="F304" s="171" t="s">
        <v>1270</v>
      </c>
      <c r="G304" s="200">
        <v>1788000</v>
      </c>
      <c r="H304" s="101" t="s">
        <v>1312</v>
      </c>
      <c r="I304" s="170">
        <v>42482</v>
      </c>
      <c r="J304" s="191" t="s">
        <v>1312</v>
      </c>
      <c r="K304" s="182" t="s">
        <v>8</v>
      </c>
      <c r="L304" s="183" t="s">
        <v>10</v>
      </c>
    </row>
    <row r="305" spans="1:12" s="181" customFormat="1" ht="54.75" customHeight="1">
      <c r="A305" s="185" t="s">
        <v>153</v>
      </c>
      <c r="B305" s="186" t="s">
        <v>1256</v>
      </c>
      <c r="C305" s="201">
        <v>5011105002256</v>
      </c>
      <c r="D305" s="199" t="s">
        <v>1316</v>
      </c>
      <c r="E305" s="187">
        <v>3011005000155</v>
      </c>
      <c r="F305" s="171" t="s">
        <v>1270</v>
      </c>
      <c r="G305" s="200">
        <v>4716000</v>
      </c>
      <c r="H305" s="101" t="s">
        <v>1312</v>
      </c>
      <c r="I305" s="170">
        <v>42482</v>
      </c>
      <c r="J305" s="191" t="s">
        <v>1312</v>
      </c>
      <c r="K305" s="182" t="s">
        <v>8</v>
      </c>
      <c r="L305" s="183" t="s">
        <v>10</v>
      </c>
    </row>
    <row r="306" spans="1:12" s="181" customFormat="1" ht="54.75" customHeight="1">
      <c r="A306" s="185" t="s">
        <v>153</v>
      </c>
      <c r="B306" s="186" t="s">
        <v>1256</v>
      </c>
      <c r="C306" s="201">
        <v>5011105002256</v>
      </c>
      <c r="D306" s="199" t="s">
        <v>1317</v>
      </c>
      <c r="E306" s="187">
        <v>2010405003181</v>
      </c>
      <c r="F306" s="171" t="s">
        <v>1270</v>
      </c>
      <c r="G306" s="200">
        <v>69526000</v>
      </c>
      <c r="H306" s="101" t="s">
        <v>1312</v>
      </c>
      <c r="I306" s="170">
        <v>42482</v>
      </c>
      <c r="J306" s="191" t="s">
        <v>1312</v>
      </c>
      <c r="K306" s="182" t="s">
        <v>20</v>
      </c>
      <c r="L306" s="183" t="s">
        <v>10</v>
      </c>
    </row>
    <row r="307" spans="1:12" s="181" customFormat="1" ht="54.75" customHeight="1">
      <c r="A307" s="185" t="s">
        <v>153</v>
      </c>
      <c r="B307" s="186" t="s">
        <v>1256</v>
      </c>
      <c r="C307" s="201">
        <v>5011105002256</v>
      </c>
      <c r="D307" s="199" t="s">
        <v>1318</v>
      </c>
      <c r="E307" s="187">
        <v>5011005003503</v>
      </c>
      <c r="F307" s="171" t="s">
        <v>1270</v>
      </c>
      <c r="G307" s="200">
        <v>131749000</v>
      </c>
      <c r="H307" s="101" t="s">
        <v>1312</v>
      </c>
      <c r="I307" s="170">
        <v>42482</v>
      </c>
      <c r="J307" s="191" t="s">
        <v>1312</v>
      </c>
      <c r="K307" s="182" t="s">
        <v>20</v>
      </c>
      <c r="L307" s="183" t="s">
        <v>10</v>
      </c>
    </row>
    <row r="308" spans="1:12" s="181" customFormat="1" ht="54.75" customHeight="1">
      <c r="A308" s="185" t="s">
        <v>153</v>
      </c>
      <c r="B308" s="186" t="s">
        <v>1256</v>
      </c>
      <c r="C308" s="201">
        <v>5011105002256</v>
      </c>
      <c r="D308" s="199" t="s">
        <v>1319</v>
      </c>
      <c r="E308" s="187">
        <v>8011005000332</v>
      </c>
      <c r="F308" s="171" t="s">
        <v>1270</v>
      </c>
      <c r="G308" s="200">
        <v>36511000</v>
      </c>
      <c r="H308" s="101" t="s">
        <v>1312</v>
      </c>
      <c r="I308" s="170">
        <v>42482</v>
      </c>
      <c r="J308" s="191" t="s">
        <v>1312</v>
      </c>
      <c r="K308" s="182" t="s">
        <v>20</v>
      </c>
      <c r="L308" s="183" t="s">
        <v>10</v>
      </c>
    </row>
    <row r="309" spans="1:12" s="181" customFormat="1" ht="54.75" customHeight="1">
      <c r="A309" s="185" t="s">
        <v>153</v>
      </c>
      <c r="B309" s="186" t="s">
        <v>1256</v>
      </c>
      <c r="C309" s="201">
        <v>5011105002256</v>
      </c>
      <c r="D309" s="199" t="s">
        <v>1320</v>
      </c>
      <c r="E309" s="187">
        <v>5010705000875</v>
      </c>
      <c r="F309" s="171" t="s">
        <v>1270</v>
      </c>
      <c r="G309" s="200">
        <v>3061000</v>
      </c>
      <c r="H309" s="101" t="s">
        <v>1312</v>
      </c>
      <c r="I309" s="170">
        <v>42482</v>
      </c>
      <c r="J309" s="191" t="s">
        <v>1312</v>
      </c>
      <c r="K309" s="182" t="s">
        <v>8</v>
      </c>
      <c r="L309" s="183" t="s">
        <v>10</v>
      </c>
    </row>
    <row r="310" spans="1:12" s="181" customFormat="1" ht="54.75" customHeight="1">
      <c r="A310" s="185" t="s">
        <v>153</v>
      </c>
      <c r="B310" s="186" t="s">
        <v>1256</v>
      </c>
      <c r="C310" s="201">
        <v>5011105002256</v>
      </c>
      <c r="D310" s="199" t="s">
        <v>1321</v>
      </c>
      <c r="E310" s="187">
        <v>5011005001614</v>
      </c>
      <c r="F310" s="171" t="s">
        <v>1270</v>
      </c>
      <c r="G310" s="200">
        <v>6476000</v>
      </c>
      <c r="H310" s="101" t="s">
        <v>1312</v>
      </c>
      <c r="I310" s="170">
        <v>42482</v>
      </c>
      <c r="J310" s="191" t="s">
        <v>1312</v>
      </c>
      <c r="K310" s="182" t="s">
        <v>8</v>
      </c>
      <c r="L310" s="183" t="s">
        <v>10</v>
      </c>
    </row>
    <row r="311" spans="1:12" s="181" customFormat="1" ht="54.75" customHeight="1">
      <c r="A311" s="185" t="s">
        <v>153</v>
      </c>
      <c r="B311" s="186" t="s">
        <v>1256</v>
      </c>
      <c r="C311" s="201">
        <v>5011105002256</v>
      </c>
      <c r="D311" s="199" t="s">
        <v>1322</v>
      </c>
      <c r="E311" s="187">
        <v>3011005003224</v>
      </c>
      <c r="F311" s="171" t="s">
        <v>1270</v>
      </c>
      <c r="G311" s="200">
        <v>16000000</v>
      </c>
      <c r="H311" s="101" t="s">
        <v>1312</v>
      </c>
      <c r="I311" s="170">
        <v>42482</v>
      </c>
      <c r="J311" s="191" t="s">
        <v>1312</v>
      </c>
      <c r="K311" s="182" t="s">
        <v>8</v>
      </c>
      <c r="L311" s="183" t="s">
        <v>10</v>
      </c>
    </row>
    <row r="312" spans="1:12" s="181" customFormat="1" ht="54.75" customHeight="1">
      <c r="A312" s="185" t="s">
        <v>153</v>
      </c>
      <c r="B312" s="186" t="s">
        <v>1256</v>
      </c>
      <c r="C312" s="201">
        <v>5011105002256</v>
      </c>
      <c r="D312" s="199" t="s">
        <v>1323</v>
      </c>
      <c r="E312" s="187">
        <v>8010405010494</v>
      </c>
      <c r="F312" s="171" t="s">
        <v>1270</v>
      </c>
      <c r="G312" s="200">
        <v>7249000</v>
      </c>
      <c r="H312" s="101" t="s">
        <v>1312</v>
      </c>
      <c r="I312" s="170">
        <v>42482</v>
      </c>
      <c r="J312" s="191" t="s">
        <v>1312</v>
      </c>
      <c r="K312" s="182" t="s">
        <v>20</v>
      </c>
      <c r="L312" s="183" t="s">
        <v>10</v>
      </c>
    </row>
    <row r="313" spans="1:12" s="181" customFormat="1" ht="54.75" customHeight="1">
      <c r="A313" s="185" t="s">
        <v>153</v>
      </c>
      <c r="B313" s="186" t="s">
        <v>1256</v>
      </c>
      <c r="C313" s="201">
        <v>5011105002256</v>
      </c>
      <c r="D313" s="199" t="s">
        <v>1324</v>
      </c>
      <c r="E313" s="187">
        <v>7020005009607</v>
      </c>
      <c r="F313" s="171" t="s">
        <v>1270</v>
      </c>
      <c r="G313" s="200">
        <v>15792000</v>
      </c>
      <c r="H313" s="101" t="s">
        <v>1312</v>
      </c>
      <c r="I313" s="170">
        <v>42482</v>
      </c>
      <c r="J313" s="191" t="s">
        <v>1312</v>
      </c>
      <c r="K313" s="182" t="s">
        <v>8</v>
      </c>
      <c r="L313" s="183" t="s">
        <v>10</v>
      </c>
    </row>
    <row r="314" spans="1:12" s="181" customFormat="1" ht="54.75" customHeight="1">
      <c r="A314" s="185" t="s">
        <v>153</v>
      </c>
      <c r="B314" s="186" t="s">
        <v>1256</v>
      </c>
      <c r="C314" s="201">
        <v>5011105002256</v>
      </c>
      <c r="D314" s="199" t="s">
        <v>1325</v>
      </c>
      <c r="E314" s="187">
        <v>9011005000133</v>
      </c>
      <c r="F314" s="171" t="s">
        <v>1270</v>
      </c>
      <c r="G314" s="200">
        <v>1721000</v>
      </c>
      <c r="H314" s="101" t="s">
        <v>1312</v>
      </c>
      <c r="I314" s="170">
        <v>42482</v>
      </c>
      <c r="J314" s="191" t="s">
        <v>1312</v>
      </c>
      <c r="K314" s="182" t="s">
        <v>8</v>
      </c>
      <c r="L314" s="183" t="s">
        <v>10</v>
      </c>
    </row>
    <row r="315" spans="1:12" s="181" customFormat="1" ht="54.75" customHeight="1">
      <c r="A315" s="185" t="s">
        <v>153</v>
      </c>
      <c r="B315" s="186" t="s">
        <v>1256</v>
      </c>
      <c r="C315" s="201">
        <v>5011105002256</v>
      </c>
      <c r="D315" s="199" t="s">
        <v>1326</v>
      </c>
      <c r="E315" s="187">
        <v>3010005006815</v>
      </c>
      <c r="F315" s="171" t="s">
        <v>1270</v>
      </c>
      <c r="G315" s="200">
        <v>9046000</v>
      </c>
      <c r="H315" s="101" t="s">
        <v>1312</v>
      </c>
      <c r="I315" s="170">
        <v>42482</v>
      </c>
      <c r="J315" s="191" t="s">
        <v>1312</v>
      </c>
      <c r="K315" s="182" t="s">
        <v>8</v>
      </c>
      <c r="L315" s="183" t="s">
        <v>10</v>
      </c>
    </row>
    <row r="316" spans="1:12" s="181" customFormat="1" ht="54.75" customHeight="1">
      <c r="A316" s="185" t="s">
        <v>153</v>
      </c>
      <c r="B316" s="186" t="s">
        <v>1256</v>
      </c>
      <c r="C316" s="201">
        <v>5011105002256</v>
      </c>
      <c r="D316" s="199" t="s">
        <v>1327</v>
      </c>
      <c r="E316" s="187">
        <v>3010005004216</v>
      </c>
      <c r="F316" s="171" t="s">
        <v>1270</v>
      </c>
      <c r="G316" s="200">
        <v>13519000</v>
      </c>
      <c r="H316" s="101" t="s">
        <v>1312</v>
      </c>
      <c r="I316" s="170">
        <v>42482</v>
      </c>
      <c r="J316" s="191" t="s">
        <v>1312</v>
      </c>
      <c r="K316" s="182" t="s">
        <v>20</v>
      </c>
      <c r="L316" s="183" t="s">
        <v>10</v>
      </c>
    </row>
    <row r="317" spans="1:12" s="181" customFormat="1" ht="54.75" customHeight="1">
      <c r="A317" s="185" t="s">
        <v>153</v>
      </c>
      <c r="B317" s="186" t="s">
        <v>1256</v>
      </c>
      <c r="C317" s="201">
        <v>5011105002256</v>
      </c>
      <c r="D317" s="199" t="s">
        <v>1328</v>
      </c>
      <c r="E317" s="187">
        <v>9010705001424</v>
      </c>
      <c r="F317" s="171" t="s">
        <v>1270</v>
      </c>
      <c r="G317" s="200">
        <v>11669000</v>
      </c>
      <c r="H317" s="101" t="s">
        <v>1312</v>
      </c>
      <c r="I317" s="170">
        <v>42482</v>
      </c>
      <c r="J317" s="191" t="s">
        <v>1312</v>
      </c>
      <c r="K317" s="182" t="s">
        <v>8</v>
      </c>
      <c r="L317" s="183" t="s">
        <v>10</v>
      </c>
    </row>
    <row r="318" spans="1:12" s="181" customFormat="1" ht="54.75" customHeight="1">
      <c r="A318" s="185" t="s">
        <v>153</v>
      </c>
      <c r="B318" s="186" t="s">
        <v>1256</v>
      </c>
      <c r="C318" s="201">
        <v>5011105002256</v>
      </c>
      <c r="D318" s="199" t="s">
        <v>1329</v>
      </c>
      <c r="E318" s="187">
        <v>9010405010725</v>
      </c>
      <c r="F318" s="171" t="s">
        <v>1270</v>
      </c>
      <c r="G318" s="200">
        <v>330000000</v>
      </c>
      <c r="H318" s="101" t="s">
        <v>1312</v>
      </c>
      <c r="I318" s="170">
        <v>42482</v>
      </c>
      <c r="J318" s="191" t="s">
        <v>1312</v>
      </c>
      <c r="K318" s="182" t="s">
        <v>20</v>
      </c>
      <c r="L318" s="183" t="s">
        <v>10</v>
      </c>
    </row>
    <row r="319" spans="1:12" s="181" customFormat="1" ht="54.75" customHeight="1">
      <c r="A319" s="185" t="s">
        <v>153</v>
      </c>
      <c r="B319" s="186" t="s">
        <v>1256</v>
      </c>
      <c r="C319" s="201">
        <v>5011105002256</v>
      </c>
      <c r="D319" s="199" t="s">
        <v>1330</v>
      </c>
      <c r="E319" s="187">
        <v>8010005018599</v>
      </c>
      <c r="F319" s="171" t="s">
        <v>1270</v>
      </c>
      <c r="G319" s="200">
        <v>47159000</v>
      </c>
      <c r="H319" s="101" t="s">
        <v>1312</v>
      </c>
      <c r="I319" s="170">
        <v>42482</v>
      </c>
      <c r="J319" s="191" t="s">
        <v>1312</v>
      </c>
      <c r="K319" s="182" t="s">
        <v>8</v>
      </c>
      <c r="L319" s="183" t="s">
        <v>10</v>
      </c>
    </row>
    <row r="320" spans="1:12" s="181" customFormat="1" ht="54.75" customHeight="1">
      <c r="A320" s="185" t="s">
        <v>153</v>
      </c>
      <c r="B320" s="186" t="s">
        <v>1256</v>
      </c>
      <c r="C320" s="201">
        <v>5011105002256</v>
      </c>
      <c r="D320" s="199" t="s">
        <v>1331</v>
      </c>
      <c r="E320" s="187">
        <v>2010605002322</v>
      </c>
      <c r="F320" s="171" t="s">
        <v>1270</v>
      </c>
      <c r="G320" s="200">
        <v>5520000</v>
      </c>
      <c r="H320" s="101" t="s">
        <v>1312</v>
      </c>
      <c r="I320" s="170">
        <v>42482</v>
      </c>
      <c r="J320" s="191" t="s">
        <v>1312</v>
      </c>
      <c r="K320" s="182" t="s">
        <v>8</v>
      </c>
      <c r="L320" s="183" t="s">
        <v>10</v>
      </c>
    </row>
    <row r="321" spans="1:12" s="181" customFormat="1" ht="54.75" customHeight="1">
      <c r="A321" s="185" t="s">
        <v>153</v>
      </c>
      <c r="B321" s="186" t="s">
        <v>1256</v>
      </c>
      <c r="C321" s="201">
        <v>5011105002256</v>
      </c>
      <c r="D321" s="199" t="s">
        <v>1332</v>
      </c>
      <c r="E321" s="187">
        <v>7011805002099</v>
      </c>
      <c r="F321" s="171" t="s">
        <v>1270</v>
      </c>
      <c r="G321" s="200">
        <v>2240000</v>
      </c>
      <c r="H321" s="101" t="s">
        <v>1312</v>
      </c>
      <c r="I321" s="170">
        <v>42482</v>
      </c>
      <c r="J321" s="191" t="s">
        <v>1312</v>
      </c>
      <c r="K321" s="182" t="s">
        <v>8</v>
      </c>
      <c r="L321" s="183" t="s">
        <v>10</v>
      </c>
    </row>
    <row r="322" spans="1:12" s="181" customFormat="1" ht="54.75" customHeight="1">
      <c r="A322" s="185" t="s">
        <v>153</v>
      </c>
      <c r="B322" s="186" t="s">
        <v>1256</v>
      </c>
      <c r="C322" s="201">
        <v>5011105002256</v>
      </c>
      <c r="D322" s="199" t="s">
        <v>1333</v>
      </c>
      <c r="E322" s="187">
        <v>9011105001642</v>
      </c>
      <c r="F322" s="171" t="s">
        <v>1270</v>
      </c>
      <c r="G322" s="200">
        <v>4136000</v>
      </c>
      <c r="H322" s="101" t="s">
        <v>1312</v>
      </c>
      <c r="I322" s="170">
        <v>42482</v>
      </c>
      <c r="J322" s="191" t="s">
        <v>1312</v>
      </c>
      <c r="K322" s="182" t="s">
        <v>8</v>
      </c>
      <c r="L322" s="183" t="s">
        <v>10</v>
      </c>
    </row>
    <row r="323" spans="1:12" s="181" customFormat="1" ht="54.75" customHeight="1">
      <c r="A323" s="185" t="s">
        <v>153</v>
      </c>
      <c r="B323" s="186" t="s">
        <v>1256</v>
      </c>
      <c r="C323" s="201">
        <v>5011105002256</v>
      </c>
      <c r="D323" s="199" t="s">
        <v>1334</v>
      </c>
      <c r="E323" s="187">
        <v>6010005004205</v>
      </c>
      <c r="F323" s="171" t="s">
        <v>1270</v>
      </c>
      <c r="G323" s="200">
        <v>8965000</v>
      </c>
      <c r="H323" s="101" t="s">
        <v>1312</v>
      </c>
      <c r="I323" s="170">
        <v>42482</v>
      </c>
      <c r="J323" s="191" t="s">
        <v>1312</v>
      </c>
      <c r="K323" s="182" t="s">
        <v>20</v>
      </c>
      <c r="L323" s="183" t="s">
        <v>10</v>
      </c>
    </row>
    <row r="324" spans="1:12" s="181" customFormat="1" ht="54.75" customHeight="1">
      <c r="A324" s="185" t="s">
        <v>153</v>
      </c>
      <c r="B324" s="186" t="s">
        <v>1256</v>
      </c>
      <c r="C324" s="201">
        <v>5011105002256</v>
      </c>
      <c r="D324" s="199" t="s">
        <v>1335</v>
      </c>
      <c r="E324" s="187">
        <v>7010005017932</v>
      </c>
      <c r="F324" s="171" t="s">
        <v>1270</v>
      </c>
      <c r="G324" s="200">
        <v>72754000</v>
      </c>
      <c r="H324" s="101" t="s">
        <v>1312</v>
      </c>
      <c r="I324" s="170">
        <v>42482</v>
      </c>
      <c r="J324" s="191" t="s">
        <v>1312</v>
      </c>
      <c r="K324" s="182" t="s">
        <v>20</v>
      </c>
      <c r="L324" s="183" t="s">
        <v>10</v>
      </c>
    </row>
    <row r="325" spans="1:12" s="181" customFormat="1" ht="54.75" customHeight="1">
      <c r="A325" s="185" t="s">
        <v>153</v>
      </c>
      <c r="B325" s="186" t="s">
        <v>1256</v>
      </c>
      <c r="C325" s="201">
        <v>5011105002256</v>
      </c>
      <c r="D325" s="199" t="s">
        <v>1336</v>
      </c>
      <c r="E325" s="187">
        <v>4010405009937</v>
      </c>
      <c r="F325" s="171" t="s">
        <v>1270</v>
      </c>
      <c r="G325" s="200">
        <v>1261000</v>
      </c>
      <c r="H325" s="101" t="s">
        <v>1312</v>
      </c>
      <c r="I325" s="170">
        <v>42482</v>
      </c>
      <c r="J325" s="191" t="s">
        <v>1312</v>
      </c>
      <c r="K325" s="182" t="s">
        <v>20</v>
      </c>
      <c r="L325" s="183" t="s">
        <v>10</v>
      </c>
    </row>
    <row r="326" spans="1:12" s="181" customFormat="1" ht="54.75" customHeight="1">
      <c r="A326" s="185" t="s">
        <v>153</v>
      </c>
      <c r="B326" s="186" t="s">
        <v>1256</v>
      </c>
      <c r="C326" s="201">
        <v>5011105002256</v>
      </c>
      <c r="D326" s="199" t="s">
        <v>1337</v>
      </c>
      <c r="E326" s="187">
        <v>2010005011114</v>
      </c>
      <c r="F326" s="171" t="s">
        <v>1270</v>
      </c>
      <c r="G326" s="200">
        <v>3163000</v>
      </c>
      <c r="H326" s="101" t="s">
        <v>1312</v>
      </c>
      <c r="I326" s="170">
        <v>42482</v>
      </c>
      <c r="J326" s="191" t="s">
        <v>1312</v>
      </c>
      <c r="K326" s="182" t="s">
        <v>8</v>
      </c>
      <c r="L326" s="183" t="s">
        <v>10</v>
      </c>
    </row>
    <row r="327" spans="1:12" s="181" customFormat="1" ht="54.75" customHeight="1">
      <c r="A327" s="185" t="s">
        <v>153</v>
      </c>
      <c r="B327" s="186" t="s">
        <v>1256</v>
      </c>
      <c r="C327" s="201">
        <v>5011105002256</v>
      </c>
      <c r="D327" s="199" t="s">
        <v>1338</v>
      </c>
      <c r="E327" s="187">
        <v>1011105004776</v>
      </c>
      <c r="F327" s="171" t="s">
        <v>1270</v>
      </c>
      <c r="G327" s="200">
        <v>1119000</v>
      </c>
      <c r="H327" s="101" t="s">
        <v>1312</v>
      </c>
      <c r="I327" s="170">
        <v>42482</v>
      </c>
      <c r="J327" s="191" t="s">
        <v>1312</v>
      </c>
      <c r="K327" s="182" t="s">
        <v>20</v>
      </c>
      <c r="L327" s="183" t="s">
        <v>10</v>
      </c>
    </row>
    <row r="328" spans="1:12" s="181" customFormat="1" ht="54.75" customHeight="1">
      <c r="A328" s="185" t="s">
        <v>153</v>
      </c>
      <c r="B328" s="186" t="s">
        <v>1256</v>
      </c>
      <c r="C328" s="201">
        <v>5011105002256</v>
      </c>
      <c r="D328" s="199" t="s">
        <v>1339</v>
      </c>
      <c r="E328" s="187">
        <v>5010405010431</v>
      </c>
      <c r="F328" s="171" t="s">
        <v>1270</v>
      </c>
      <c r="G328" s="200">
        <v>9517000</v>
      </c>
      <c r="H328" s="101" t="s">
        <v>1312</v>
      </c>
      <c r="I328" s="170">
        <v>42482</v>
      </c>
      <c r="J328" s="191" t="s">
        <v>1312</v>
      </c>
      <c r="K328" s="182" t="s">
        <v>20</v>
      </c>
      <c r="L328" s="183" t="s">
        <v>10</v>
      </c>
    </row>
    <row r="329" spans="1:12" s="181" customFormat="1" ht="54.75" customHeight="1">
      <c r="A329" s="185" t="s">
        <v>153</v>
      </c>
      <c r="B329" s="186" t="s">
        <v>1256</v>
      </c>
      <c r="C329" s="201">
        <v>5011105002256</v>
      </c>
      <c r="D329" s="199" t="s">
        <v>1340</v>
      </c>
      <c r="E329" s="187">
        <v>2010405009435</v>
      </c>
      <c r="F329" s="171" t="s">
        <v>1270</v>
      </c>
      <c r="G329" s="200">
        <v>9259000</v>
      </c>
      <c r="H329" s="101" t="s">
        <v>1312</v>
      </c>
      <c r="I329" s="170">
        <v>42482</v>
      </c>
      <c r="J329" s="191" t="s">
        <v>1312</v>
      </c>
      <c r="K329" s="182" t="s">
        <v>20</v>
      </c>
      <c r="L329" s="183" t="s">
        <v>10</v>
      </c>
    </row>
    <row r="330" spans="1:12" s="181" customFormat="1" ht="54.75" customHeight="1">
      <c r="A330" s="185" t="s">
        <v>153</v>
      </c>
      <c r="B330" s="186" t="s">
        <v>1256</v>
      </c>
      <c r="C330" s="201">
        <v>5011105002256</v>
      </c>
      <c r="D330" s="199" t="s">
        <v>1341</v>
      </c>
      <c r="E330" s="187">
        <v>7010605000040</v>
      </c>
      <c r="F330" s="171" t="s">
        <v>1270</v>
      </c>
      <c r="G330" s="200">
        <v>1956000</v>
      </c>
      <c r="H330" s="101" t="s">
        <v>1312</v>
      </c>
      <c r="I330" s="170">
        <v>42482</v>
      </c>
      <c r="J330" s="191" t="s">
        <v>1312</v>
      </c>
      <c r="K330" s="182" t="s">
        <v>8</v>
      </c>
      <c r="L330" s="183" t="s">
        <v>10</v>
      </c>
    </row>
    <row r="331" spans="1:12" s="181" customFormat="1" ht="54.75" customHeight="1">
      <c r="A331" s="185" t="s">
        <v>153</v>
      </c>
      <c r="B331" s="186" t="s">
        <v>1256</v>
      </c>
      <c r="C331" s="201">
        <v>5011105002256</v>
      </c>
      <c r="D331" s="199" t="s">
        <v>1342</v>
      </c>
      <c r="E331" s="187">
        <v>4011105005210</v>
      </c>
      <c r="F331" s="171" t="s">
        <v>1270</v>
      </c>
      <c r="G331" s="200">
        <v>952000</v>
      </c>
      <c r="H331" s="101" t="s">
        <v>1312</v>
      </c>
      <c r="I331" s="170">
        <v>42482</v>
      </c>
      <c r="J331" s="191" t="s">
        <v>1312</v>
      </c>
      <c r="K331" s="182" t="s">
        <v>8</v>
      </c>
      <c r="L331" s="183" t="s">
        <v>10</v>
      </c>
    </row>
    <row r="332" spans="1:12" s="181" customFormat="1" ht="54.75" customHeight="1">
      <c r="A332" s="185" t="s">
        <v>153</v>
      </c>
      <c r="B332" s="186" t="s">
        <v>1256</v>
      </c>
      <c r="C332" s="201">
        <v>5011105002256</v>
      </c>
      <c r="D332" s="199" t="s">
        <v>1343</v>
      </c>
      <c r="E332" s="187">
        <v>6011005000037</v>
      </c>
      <c r="F332" s="171" t="s">
        <v>1270</v>
      </c>
      <c r="G332" s="200">
        <v>1563000</v>
      </c>
      <c r="H332" s="101" t="s">
        <v>1312</v>
      </c>
      <c r="I332" s="170">
        <v>42482</v>
      </c>
      <c r="J332" s="191" t="s">
        <v>1312</v>
      </c>
      <c r="K332" s="182" t="s">
        <v>8</v>
      </c>
      <c r="L332" s="183" t="s">
        <v>10</v>
      </c>
    </row>
    <row r="333" spans="1:12" s="181" customFormat="1" ht="54.75" customHeight="1">
      <c r="A333" s="185" t="s">
        <v>153</v>
      </c>
      <c r="B333" s="186" t="s">
        <v>1256</v>
      </c>
      <c r="C333" s="201">
        <v>5011105002256</v>
      </c>
      <c r="D333" s="199" t="s">
        <v>1344</v>
      </c>
      <c r="E333" s="187">
        <v>7011105005827</v>
      </c>
      <c r="F333" s="171" t="s">
        <v>1270</v>
      </c>
      <c r="G333" s="200">
        <v>1413000</v>
      </c>
      <c r="H333" s="101" t="s">
        <v>1312</v>
      </c>
      <c r="I333" s="170">
        <v>42482</v>
      </c>
      <c r="J333" s="191" t="s">
        <v>1312</v>
      </c>
      <c r="K333" s="182" t="s">
        <v>8</v>
      </c>
      <c r="L333" s="183" t="s">
        <v>10</v>
      </c>
    </row>
    <row r="334" spans="1:12" s="181" customFormat="1" ht="54.75" customHeight="1">
      <c r="A334" s="185" t="s">
        <v>153</v>
      </c>
      <c r="B334" s="186" t="s">
        <v>1256</v>
      </c>
      <c r="C334" s="201">
        <v>5011105002256</v>
      </c>
      <c r="D334" s="199" t="s">
        <v>1345</v>
      </c>
      <c r="E334" s="187">
        <v>1011005003738</v>
      </c>
      <c r="F334" s="171" t="s">
        <v>1270</v>
      </c>
      <c r="G334" s="200">
        <v>2138000</v>
      </c>
      <c r="H334" s="101" t="s">
        <v>1312</v>
      </c>
      <c r="I334" s="170">
        <v>42482</v>
      </c>
      <c r="J334" s="191" t="s">
        <v>1312</v>
      </c>
      <c r="K334" s="182" t="s">
        <v>8</v>
      </c>
      <c r="L334" s="183" t="s">
        <v>10</v>
      </c>
    </row>
    <row r="335" spans="1:12" s="181" customFormat="1" ht="54.75" customHeight="1">
      <c r="A335" s="185" t="s">
        <v>153</v>
      </c>
      <c r="B335" s="186" t="s">
        <v>1256</v>
      </c>
      <c r="C335" s="201">
        <v>5011105002256</v>
      </c>
      <c r="D335" s="199" t="s">
        <v>1346</v>
      </c>
      <c r="E335" s="187">
        <v>7010405000901</v>
      </c>
      <c r="F335" s="171" t="s">
        <v>1270</v>
      </c>
      <c r="G335" s="200">
        <v>750000</v>
      </c>
      <c r="H335" s="101" t="s">
        <v>1312</v>
      </c>
      <c r="I335" s="170">
        <v>42482</v>
      </c>
      <c r="J335" s="191" t="s">
        <v>1312</v>
      </c>
      <c r="K335" s="182" t="s">
        <v>8</v>
      </c>
      <c r="L335" s="183" t="s">
        <v>10</v>
      </c>
    </row>
    <row r="336" spans="1:12" s="181" customFormat="1" ht="54.75" customHeight="1">
      <c r="A336" s="185" t="s">
        <v>153</v>
      </c>
      <c r="B336" s="186" t="s">
        <v>1256</v>
      </c>
      <c r="C336" s="201">
        <v>5011105002256</v>
      </c>
      <c r="D336" s="199" t="s">
        <v>1347</v>
      </c>
      <c r="E336" s="187">
        <v>7010005003627</v>
      </c>
      <c r="F336" s="171" t="s">
        <v>1270</v>
      </c>
      <c r="G336" s="200">
        <v>2223000</v>
      </c>
      <c r="H336" s="101" t="s">
        <v>1312</v>
      </c>
      <c r="I336" s="170">
        <v>42482</v>
      </c>
      <c r="J336" s="191" t="s">
        <v>1312</v>
      </c>
      <c r="K336" s="182" t="s">
        <v>20</v>
      </c>
      <c r="L336" s="183" t="s">
        <v>10</v>
      </c>
    </row>
    <row r="337" spans="1:12" s="181" customFormat="1" ht="54.75" customHeight="1">
      <c r="A337" s="185" t="s">
        <v>153</v>
      </c>
      <c r="B337" s="186" t="s">
        <v>1256</v>
      </c>
      <c r="C337" s="201">
        <v>5011105002256</v>
      </c>
      <c r="D337" s="199" t="s">
        <v>1348</v>
      </c>
      <c r="E337" s="187">
        <v>1011105005345</v>
      </c>
      <c r="F337" s="171" t="s">
        <v>1270</v>
      </c>
      <c r="G337" s="200">
        <v>4844000</v>
      </c>
      <c r="H337" s="101" t="s">
        <v>1312</v>
      </c>
      <c r="I337" s="170">
        <v>42482</v>
      </c>
      <c r="J337" s="191" t="s">
        <v>1312</v>
      </c>
      <c r="K337" s="182" t="s">
        <v>8</v>
      </c>
      <c r="L337" s="183" t="s">
        <v>10</v>
      </c>
    </row>
    <row r="338" spans="1:12" s="181" customFormat="1" ht="54.75" customHeight="1">
      <c r="A338" s="185" t="s">
        <v>153</v>
      </c>
      <c r="B338" s="186" t="s">
        <v>1256</v>
      </c>
      <c r="C338" s="201">
        <v>5011105002256</v>
      </c>
      <c r="D338" s="199" t="s">
        <v>1349</v>
      </c>
      <c r="E338" s="187">
        <v>4011505001577</v>
      </c>
      <c r="F338" s="171" t="s">
        <v>1270</v>
      </c>
      <c r="G338" s="200">
        <v>3566000</v>
      </c>
      <c r="H338" s="101" t="s">
        <v>1312</v>
      </c>
      <c r="I338" s="170">
        <v>42482</v>
      </c>
      <c r="J338" s="191" t="s">
        <v>1312</v>
      </c>
      <c r="K338" s="182" t="s">
        <v>8</v>
      </c>
      <c r="L338" s="183" t="s">
        <v>10</v>
      </c>
    </row>
    <row r="339" spans="1:12" s="181" customFormat="1" ht="54.75" customHeight="1">
      <c r="A339" s="185" t="s">
        <v>153</v>
      </c>
      <c r="B339" s="186" t="s">
        <v>1256</v>
      </c>
      <c r="C339" s="201">
        <v>5011105002256</v>
      </c>
      <c r="D339" s="199" t="s">
        <v>1350</v>
      </c>
      <c r="E339" s="187">
        <v>5010005015244</v>
      </c>
      <c r="F339" s="171" t="s">
        <v>1270</v>
      </c>
      <c r="G339" s="200">
        <v>3163000</v>
      </c>
      <c r="H339" s="101" t="s">
        <v>1312</v>
      </c>
      <c r="I339" s="170">
        <v>42482</v>
      </c>
      <c r="J339" s="191" t="s">
        <v>1312</v>
      </c>
      <c r="K339" s="182" t="s">
        <v>8</v>
      </c>
      <c r="L339" s="183" t="s">
        <v>10</v>
      </c>
    </row>
    <row r="340" spans="1:12" s="181" customFormat="1" ht="54.75" customHeight="1">
      <c r="A340" s="185" t="s">
        <v>153</v>
      </c>
      <c r="B340" s="186" t="s">
        <v>1256</v>
      </c>
      <c r="C340" s="201">
        <v>5011105002256</v>
      </c>
      <c r="D340" s="199" t="s">
        <v>1351</v>
      </c>
      <c r="E340" s="187">
        <v>7010605002565</v>
      </c>
      <c r="F340" s="171" t="s">
        <v>1270</v>
      </c>
      <c r="G340" s="200">
        <v>4547000</v>
      </c>
      <c r="H340" s="101" t="s">
        <v>1312</v>
      </c>
      <c r="I340" s="170">
        <v>42482</v>
      </c>
      <c r="J340" s="191" t="s">
        <v>1312</v>
      </c>
      <c r="K340" s="182" t="s">
        <v>8</v>
      </c>
      <c r="L340" s="183" t="s">
        <v>10</v>
      </c>
    </row>
    <row r="341" spans="1:12" s="181" customFormat="1" ht="54.75" customHeight="1">
      <c r="A341" s="185" t="s">
        <v>153</v>
      </c>
      <c r="B341" s="186" t="s">
        <v>1256</v>
      </c>
      <c r="C341" s="201">
        <v>5011105002256</v>
      </c>
      <c r="D341" s="199" t="s">
        <v>1352</v>
      </c>
      <c r="E341" s="187">
        <v>5011305002007</v>
      </c>
      <c r="F341" s="171" t="s">
        <v>1270</v>
      </c>
      <c r="G341" s="200">
        <v>1200000</v>
      </c>
      <c r="H341" s="101" t="s">
        <v>1312</v>
      </c>
      <c r="I341" s="170">
        <v>42482</v>
      </c>
      <c r="J341" s="191" t="s">
        <v>1312</v>
      </c>
      <c r="K341" s="182" t="s">
        <v>8</v>
      </c>
      <c r="L341" s="183" t="s">
        <v>10</v>
      </c>
    </row>
    <row r="342" spans="1:12" s="181" customFormat="1" ht="54.75" customHeight="1">
      <c r="A342" s="185" t="s">
        <v>153</v>
      </c>
      <c r="B342" s="186" t="s">
        <v>1256</v>
      </c>
      <c r="C342" s="201">
        <v>5011105002256</v>
      </c>
      <c r="D342" s="199" t="s">
        <v>1353</v>
      </c>
      <c r="E342" s="187">
        <v>9080405005727</v>
      </c>
      <c r="F342" s="171" t="s">
        <v>1270</v>
      </c>
      <c r="G342" s="200">
        <v>3856000</v>
      </c>
      <c r="H342" s="101" t="s">
        <v>1312</v>
      </c>
      <c r="I342" s="170">
        <v>42482</v>
      </c>
      <c r="J342" s="191" t="s">
        <v>1312</v>
      </c>
      <c r="K342" s="182" t="s">
        <v>20</v>
      </c>
      <c r="L342" s="183" t="s">
        <v>10</v>
      </c>
    </row>
    <row r="343" spans="1:12" s="181" customFormat="1" ht="54.75" customHeight="1">
      <c r="A343" s="185" t="s">
        <v>153</v>
      </c>
      <c r="B343" s="186" t="s">
        <v>1256</v>
      </c>
      <c r="C343" s="201">
        <v>5011105002256</v>
      </c>
      <c r="D343" s="199" t="s">
        <v>1354</v>
      </c>
      <c r="E343" s="187">
        <v>6011005003361</v>
      </c>
      <c r="F343" s="171" t="s">
        <v>1355</v>
      </c>
      <c r="G343" s="200">
        <v>46263000</v>
      </c>
      <c r="H343" s="101" t="s">
        <v>1312</v>
      </c>
      <c r="I343" s="170">
        <v>42482</v>
      </c>
      <c r="J343" s="191" t="s">
        <v>1312</v>
      </c>
      <c r="K343" s="182" t="s">
        <v>20</v>
      </c>
      <c r="L343" s="183" t="s">
        <v>10</v>
      </c>
    </row>
    <row r="344" spans="1:12" s="181" customFormat="1" ht="54.75" customHeight="1">
      <c r="A344" s="185" t="s">
        <v>153</v>
      </c>
      <c r="B344" s="186" t="s">
        <v>1256</v>
      </c>
      <c r="C344" s="201">
        <v>5011105002256</v>
      </c>
      <c r="D344" s="199" t="s">
        <v>1356</v>
      </c>
      <c r="E344" s="187">
        <v>1011005003226</v>
      </c>
      <c r="F344" s="171" t="s">
        <v>1355</v>
      </c>
      <c r="G344" s="200">
        <v>10863000</v>
      </c>
      <c r="H344" s="101" t="s">
        <v>1312</v>
      </c>
      <c r="I344" s="170">
        <v>42482</v>
      </c>
      <c r="J344" s="191" t="s">
        <v>1312</v>
      </c>
      <c r="K344" s="182" t="s">
        <v>8</v>
      </c>
      <c r="L344" s="183" t="s">
        <v>10</v>
      </c>
    </row>
    <row r="345" spans="1:12" s="181" customFormat="1" ht="54.75" customHeight="1">
      <c r="A345" s="185" t="s">
        <v>153</v>
      </c>
      <c r="B345" s="186" t="s">
        <v>1256</v>
      </c>
      <c r="C345" s="201">
        <v>5011105002256</v>
      </c>
      <c r="D345" s="199" t="s">
        <v>1277</v>
      </c>
      <c r="E345" s="187">
        <v>6011005003527</v>
      </c>
      <c r="F345" s="171" t="s">
        <v>1355</v>
      </c>
      <c r="G345" s="200">
        <v>9626000</v>
      </c>
      <c r="H345" s="101" t="s">
        <v>1312</v>
      </c>
      <c r="I345" s="170">
        <v>42678</v>
      </c>
      <c r="J345" s="191" t="s">
        <v>1312</v>
      </c>
      <c r="K345" s="182" t="s">
        <v>20</v>
      </c>
      <c r="L345" s="183" t="s">
        <v>10</v>
      </c>
    </row>
    <row r="346" spans="1:12" s="181" customFormat="1" ht="54.75" customHeight="1">
      <c r="A346" s="185" t="s">
        <v>153</v>
      </c>
      <c r="B346" s="186" t="s">
        <v>1256</v>
      </c>
      <c r="C346" s="201">
        <v>5011105002256</v>
      </c>
      <c r="D346" s="199" t="s">
        <v>1357</v>
      </c>
      <c r="E346" s="187">
        <v>3011005003760</v>
      </c>
      <c r="F346" s="171" t="s">
        <v>1355</v>
      </c>
      <c r="G346" s="200">
        <v>8000000</v>
      </c>
      <c r="H346" s="101" t="s">
        <v>1312</v>
      </c>
      <c r="I346" s="170">
        <v>42482</v>
      </c>
      <c r="J346" s="191" t="s">
        <v>1312</v>
      </c>
      <c r="K346" s="182" t="s">
        <v>8</v>
      </c>
      <c r="L346" s="183" t="s">
        <v>10</v>
      </c>
    </row>
    <row r="347" spans="1:12" s="181" customFormat="1" ht="54.75" customHeight="1">
      <c r="A347" s="185" t="s">
        <v>153</v>
      </c>
      <c r="B347" s="186" t="s">
        <v>1256</v>
      </c>
      <c r="C347" s="201">
        <v>5011105002256</v>
      </c>
      <c r="D347" s="199" t="s">
        <v>1358</v>
      </c>
      <c r="E347" s="187">
        <v>8011005003616</v>
      </c>
      <c r="F347" s="171" t="s">
        <v>1355</v>
      </c>
      <c r="G347" s="200">
        <v>1244000</v>
      </c>
      <c r="H347" s="101" t="s">
        <v>1312</v>
      </c>
      <c r="I347" s="170">
        <v>42482</v>
      </c>
      <c r="J347" s="191" t="s">
        <v>1312</v>
      </c>
      <c r="K347" s="182" t="s">
        <v>8</v>
      </c>
      <c r="L347" s="183" t="s">
        <v>10</v>
      </c>
    </row>
    <row r="348" spans="1:12" s="181" customFormat="1" ht="54.75" customHeight="1">
      <c r="A348" s="185" t="s">
        <v>153</v>
      </c>
      <c r="B348" s="186" t="s">
        <v>1256</v>
      </c>
      <c r="C348" s="201">
        <v>5011105002256</v>
      </c>
      <c r="D348" s="199" t="s">
        <v>1359</v>
      </c>
      <c r="E348" s="187">
        <v>9011005003037</v>
      </c>
      <c r="F348" s="171" t="s">
        <v>1355</v>
      </c>
      <c r="G348" s="200">
        <v>20016000</v>
      </c>
      <c r="H348" s="101" t="s">
        <v>1312</v>
      </c>
      <c r="I348" s="170">
        <v>42482</v>
      </c>
      <c r="J348" s="191" t="s">
        <v>1312</v>
      </c>
      <c r="K348" s="182" t="s">
        <v>8</v>
      </c>
      <c r="L348" s="183" t="s">
        <v>10</v>
      </c>
    </row>
    <row r="349" spans="1:12" s="181" customFormat="1" ht="54.75" customHeight="1">
      <c r="A349" s="185" t="s">
        <v>153</v>
      </c>
      <c r="B349" s="186" t="s">
        <v>1256</v>
      </c>
      <c r="C349" s="201">
        <v>5011105002256</v>
      </c>
      <c r="D349" s="199" t="s">
        <v>1360</v>
      </c>
      <c r="E349" s="187">
        <v>3010605002528</v>
      </c>
      <c r="F349" s="171" t="s">
        <v>1355</v>
      </c>
      <c r="G349" s="200">
        <v>6000000</v>
      </c>
      <c r="H349" s="101" t="s">
        <v>1312</v>
      </c>
      <c r="I349" s="170">
        <v>42482</v>
      </c>
      <c r="J349" s="191" t="s">
        <v>1312</v>
      </c>
      <c r="K349" s="182" t="s">
        <v>20</v>
      </c>
      <c r="L349" s="183" t="s">
        <v>10</v>
      </c>
    </row>
    <row r="350" spans="1:12" s="181" customFormat="1" ht="54.75" customHeight="1">
      <c r="A350" s="185" t="s">
        <v>153</v>
      </c>
      <c r="B350" s="186" t="s">
        <v>1256</v>
      </c>
      <c r="C350" s="201">
        <v>5011105002256</v>
      </c>
      <c r="D350" s="199" t="s">
        <v>1361</v>
      </c>
      <c r="E350" s="187">
        <v>4011005003586</v>
      </c>
      <c r="F350" s="171" t="s">
        <v>1355</v>
      </c>
      <c r="G350" s="200">
        <v>5000000</v>
      </c>
      <c r="H350" s="101" t="s">
        <v>1312</v>
      </c>
      <c r="I350" s="170">
        <v>42482</v>
      </c>
      <c r="J350" s="191" t="s">
        <v>1312</v>
      </c>
      <c r="K350" s="182" t="s">
        <v>20</v>
      </c>
      <c r="L350" s="183" t="s">
        <v>10</v>
      </c>
    </row>
    <row r="351" spans="1:12" s="181" customFormat="1" ht="54.75" customHeight="1">
      <c r="A351" s="185" t="s">
        <v>153</v>
      </c>
      <c r="B351" s="186" t="s">
        <v>1256</v>
      </c>
      <c r="C351" s="201">
        <v>5011105002256</v>
      </c>
      <c r="D351" s="199" t="s">
        <v>1362</v>
      </c>
      <c r="E351" s="187">
        <v>8011005003764</v>
      </c>
      <c r="F351" s="171" t="s">
        <v>1355</v>
      </c>
      <c r="G351" s="200">
        <v>3612000</v>
      </c>
      <c r="H351" s="101" t="s">
        <v>1312</v>
      </c>
      <c r="I351" s="170">
        <v>42482</v>
      </c>
      <c r="J351" s="191" t="s">
        <v>1312</v>
      </c>
      <c r="K351" s="182" t="s">
        <v>8</v>
      </c>
      <c r="L351" s="183" t="s">
        <v>10</v>
      </c>
    </row>
    <row r="352" spans="1:12" s="181" customFormat="1" ht="54.75" customHeight="1">
      <c r="A352" s="185" t="s">
        <v>153</v>
      </c>
      <c r="B352" s="186" t="s">
        <v>1256</v>
      </c>
      <c r="C352" s="201">
        <v>5011105002256</v>
      </c>
      <c r="D352" s="199" t="s">
        <v>1363</v>
      </c>
      <c r="E352" s="187">
        <v>2010005018596</v>
      </c>
      <c r="F352" s="171" t="s">
        <v>1355</v>
      </c>
      <c r="G352" s="200">
        <v>6620000</v>
      </c>
      <c r="H352" s="101" t="s">
        <v>1312</v>
      </c>
      <c r="I352" s="170">
        <v>42482</v>
      </c>
      <c r="J352" s="191" t="s">
        <v>1312</v>
      </c>
      <c r="K352" s="182" t="s">
        <v>20</v>
      </c>
      <c r="L352" s="183" t="s">
        <v>10</v>
      </c>
    </row>
    <row r="353" spans="1:12" s="181" customFormat="1" ht="54.75" customHeight="1">
      <c r="A353" s="185" t="s">
        <v>153</v>
      </c>
      <c r="B353" s="186" t="s">
        <v>1256</v>
      </c>
      <c r="C353" s="201">
        <v>5011105002256</v>
      </c>
      <c r="D353" s="199" t="s">
        <v>1364</v>
      </c>
      <c r="E353" s="187">
        <v>8010005018665</v>
      </c>
      <c r="F353" s="171" t="s">
        <v>1355</v>
      </c>
      <c r="G353" s="200">
        <v>9838000</v>
      </c>
      <c r="H353" s="101" t="s">
        <v>1312</v>
      </c>
      <c r="I353" s="170">
        <v>42482</v>
      </c>
      <c r="J353" s="191" t="s">
        <v>1312</v>
      </c>
      <c r="K353" s="182" t="s">
        <v>20</v>
      </c>
      <c r="L353" s="183" t="s">
        <v>10</v>
      </c>
    </row>
    <row r="354" spans="1:12" s="181" customFormat="1" ht="54.75" customHeight="1">
      <c r="A354" s="185" t="s">
        <v>153</v>
      </c>
      <c r="B354" s="186" t="s">
        <v>1256</v>
      </c>
      <c r="C354" s="201">
        <v>5011105002256</v>
      </c>
      <c r="D354" s="199" t="s">
        <v>1365</v>
      </c>
      <c r="E354" s="187">
        <v>5011005000120</v>
      </c>
      <c r="F354" s="171" t="s">
        <v>1355</v>
      </c>
      <c r="G354" s="200">
        <v>14017000</v>
      </c>
      <c r="H354" s="101" t="s">
        <v>1312</v>
      </c>
      <c r="I354" s="170">
        <v>42482</v>
      </c>
      <c r="J354" s="191" t="s">
        <v>1312</v>
      </c>
      <c r="K354" s="182" t="s">
        <v>8</v>
      </c>
      <c r="L354" s="183" t="s">
        <v>10</v>
      </c>
    </row>
    <row r="355" spans="1:12" s="181" customFormat="1" ht="54.75" customHeight="1">
      <c r="A355" s="185" t="s">
        <v>153</v>
      </c>
      <c r="B355" s="186" t="s">
        <v>1256</v>
      </c>
      <c r="C355" s="201">
        <v>5011105002256</v>
      </c>
      <c r="D355" s="199" t="s">
        <v>1366</v>
      </c>
      <c r="E355" s="187">
        <v>4010005018883</v>
      </c>
      <c r="F355" s="171" t="s">
        <v>1355</v>
      </c>
      <c r="G355" s="200">
        <v>6366000</v>
      </c>
      <c r="H355" s="101" t="s">
        <v>1312</v>
      </c>
      <c r="I355" s="170">
        <v>42482</v>
      </c>
      <c r="J355" s="191" t="s">
        <v>1312</v>
      </c>
      <c r="K355" s="182" t="s">
        <v>8</v>
      </c>
      <c r="L355" s="183" t="s">
        <v>10</v>
      </c>
    </row>
    <row r="356" spans="1:12" s="181" customFormat="1" ht="54.75" customHeight="1">
      <c r="A356" s="185" t="s">
        <v>153</v>
      </c>
      <c r="B356" s="186" t="s">
        <v>1256</v>
      </c>
      <c r="C356" s="201">
        <v>5011105002256</v>
      </c>
      <c r="D356" s="199" t="s">
        <v>1367</v>
      </c>
      <c r="E356" s="187">
        <v>3011005000304</v>
      </c>
      <c r="F356" s="171" t="s">
        <v>1355</v>
      </c>
      <c r="G356" s="200">
        <v>888000</v>
      </c>
      <c r="H356" s="101" t="s">
        <v>1312</v>
      </c>
      <c r="I356" s="170">
        <v>42482</v>
      </c>
      <c r="J356" s="191" t="s">
        <v>1312</v>
      </c>
      <c r="K356" s="182" t="s">
        <v>20</v>
      </c>
      <c r="L356" s="183" t="s">
        <v>10</v>
      </c>
    </row>
    <row r="357" spans="1:12" s="181" customFormat="1" ht="54.75" customHeight="1">
      <c r="A357" s="185" t="s">
        <v>153</v>
      </c>
      <c r="B357" s="186" t="s">
        <v>1256</v>
      </c>
      <c r="C357" s="201">
        <v>5011105002256</v>
      </c>
      <c r="D357" s="199" t="s">
        <v>1368</v>
      </c>
      <c r="E357" s="187">
        <v>3010005018471</v>
      </c>
      <c r="F357" s="171" t="s">
        <v>1355</v>
      </c>
      <c r="G357" s="200">
        <v>11691000</v>
      </c>
      <c r="H357" s="101" t="s">
        <v>1312</v>
      </c>
      <c r="I357" s="170">
        <v>42482</v>
      </c>
      <c r="J357" s="191" t="s">
        <v>1312</v>
      </c>
      <c r="K357" s="182" t="s">
        <v>20</v>
      </c>
      <c r="L357" s="183" t="s">
        <v>10</v>
      </c>
    </row>
    <row r="358" spans="1:12" s="181" customFormat="1" ht="54.75" customHeight="1">
      <c r="A358" s="185" t="s">
        <v>153</v>
      </c>
      <c r="B358" s="186" t="s">
        <v>1256</v>
      </c>
      <c r="C358" s="201">
        <v>5011105002256</v>
      </c>
      <c r="D358" s="199" t="s">
        <v>1369</v>
      </c>
      <c r="E358" s="187">
        <v>8011005003731</v>
      </c>
      <c r="F358" s="171" t="s">
        <v>1355</v>
      </c>
      <c r="G358" s="200">
        <v>11260000</v>
      </c>
      <c r="H358" s="101" t="s">
        <v>1312</v>
      </c>
      <c r="I358" s="170">
        <v>42482</v>
      </c>
      <c r="J358" s="191" t="s">
        <v>1312</v>
      </c>
      <c r="K358" s="182" t="s">
        <v>20</v>
      </c>
      <c r="L358" s="183" t="s">
        <v>10</v>
      </c>
    </row>
    <row r="359" spans="1:12" s="181" customFormat="1" ht="54.75" customHeight="1">
      <c r="A359" s="185" t="s">
        <v>153</v>
      </c>
      <c r="B359" s="186" t="s">
        <v>1256</v>
      </c>
      <c r="C359" s="201">
        <v>5011105002256</v>
      </c>
      <c r="D359" s="199" t="s">
        <v>1370</v>
      </c>
      <c r="E359" s="187">
        <v>3010005016748</v>
      </c>
      <c r="F359" s="171" t="s">
        <v>1355</v>
      </c>
      <c r="G359" s="200">
        <v>1565000</v>
      </c>
      <c r="H359" s="101" t="s">
        <v>1312</v>
      </c>
      <c r="I359" s="170">
        <v>42482</v>
      </c>
      <c r="J359" s="191" t="s">
        <v>1312</v>
      </c>
      <c r="K359" s="182" t="s">
        <v>8</v>
      </c>
      <c r="L359" s="183" t="s">
        <v>10</v>
      </c>
    </row>
    <row r="360" spans="1:12" s="181" customFormat="1" ht="54.75" customHeight="1">
      <c r="A360" s="185" t="s">
        <v>153</v>
      </c>
      <c r="B360" s="186" t="s">
        <v>1256</v>
      </c>
      <c r="C360" s="201">
        <v>5011105002256</v>
      </c>
      <c r="D360" s="199" t="s">
        <v>1371</v>
      </c>
      <c r="E360" s="187">
        <v>5011105002140</v>
      </c>
      <c r="F360" s="171" t="s">
        <v>1355</v>
      </c>
      <c r="G360" s="200">
        <v>2300000</v>
      </c>
      <c r="H360" s="101" t="s">
        <v>1312</v>
      </c>
      <c r="I360" s="170">
        <v>42482</v>
      </c>
      <c r="J360" s="191" t="s">
        <v>1312</v>
      </c>
      <c r="K360" s="182" t="s">
        <v>20</v>
      </c>
      <c r="L360" s="183" t="s">
        <v>10</v>
      </c>
    </row>
    <row r="361" spans="1:12" s="181" customFormat="1" ht="54.75" customHeight="1">
      <c r="A361" s="185" t="s">
        <v>153</v>
      </c>
      <c r="B361" s="186" t="s">
        <v>1256</v>
      </c>
      <c r="C361" s="201">
        <v>5011105002256</v>
      </c>
      <c r="D361" s="199" t="s">
        <v>1372</v>
      </c>
      <c r="E361" s="187">
        <v>4011005003776</v>
      </c>
      <c r="F361" s="171" t="s">
        <v>1355</v>
      </c>
      <c r="G361" s="200">
        <v>18353000</v>
      </c>
      <c r="H361" s="101" t="s">
        <v>1312</v>
      </c>
      <c r="I361" s="170">
        <v>42482</v>
      </c>
      <c r="J361" s="191" t="s">
        <v>1312</v>
      </c>
      <c r="K361" s="182" t="s">
        <v>20</v>
      </c>
      <c r="L361" s="183" t="s">
        <v>10</v>
      </c>
    </row>
    <row r="362" spans="1:12" s="181" customFormat="1" ht="54.75" customHeight="1">
      <c r="A362" s="185" t="s">
        <v>153</v>
      </c>
      <c r="B362" s="186" t="s">
        <v>1256</v>
      </c>
      <c r="C362" s="201">
        <v>5011105002256</v>
      </c>
      <c r="D362" s="199" t="s">
        <v>1373</v>
      </c>
      <c r="E362" s="187">
        <v>3011005003777</v>
      </c>
      <c r="F362" s="171" t="s">
        <v>1355</v>
      </c>
      <c r="G362" s="200">
        <v>5345000</v>
      </c>
      <c r="H362" s="101" t="s">
        <v>1312</v>
      </c>
      <c r="I362" s="170">
        <v>42482</v>
      </c>
      <c r="J362" s="191" t="s">
        <v>1312</v>
      </c>
      <c r="K362" s="182" t="s">
        <v>20</v>
      </c>
      <c r="L362" s="183" t="s">
        <v>10</v>
      </c>
    </row>
    <row r="363" spans="1:12" s="181" customFormat="1" ht="54.75" customHeight="1">
      <c r="A363" s="185" t="s">
        <v>153</v>
      </c>
      <c r="B363" s="186" t="s">
        <v>1256</v>
      </c>
      <c r="C363" s="201">
        <v>5011105002256</v>
      </c>
      <c r="D363" s="199" t="s">
        <v>1374</v>
      </c>
      <c r="E363" s="187">
        <v>7011005000309</v>
      </c>
      <c r="F363" s="171" t="s">
        <v>1355</v>
      </c>
      <c r="G363" s="200">
        <v>9000000</v>
      </c>
      <c r="H363" s="101" t="s">
        <v>1312</v>
      </c>
      <c r="I363" s="170">
        <v>42482</v>
      </c>
      <c r="J363" s="191" t="s">
        <v>1312</v>
      </c>
      <c r="K363" s="182" t="s">
        <v>20</v>
      </c>
      <c r="L363" s="183" t="s">
        <v>10</v>
      </c>
    </row>
    <row r="364" spans="1:12" s="181" customFormat="1" ht="54.75" customHeight="1">
      <c r="A364" s="185" t="s">
        <v>153</v>
      </c>
      <c r="B364" s="186" t="s">
        <v>1256</v>
      </c>
      <c r="C364" s="201">
        <v>5011105002256</v>
      </c>
      <c r="D364" s="199" t="s">
        <v>1375</v>
      </c>
      <c r="E364" s="187">
        <v>3010605002379</v>
      </c>
      <c r="F364" s="171" t="s">
        <v>1355</v>
      </c>
      <c r="G364" s="200">
        <v>21789000</v>
      </c>
      <c r="H364" s="101" t="s">
        <v>1312</v>
      </c>
      <c r="I364" s="170">
        <v>42482</v>
      </c>
      <c r="J364" s="191" t="s">
        <v>1312</v>
      </c>
      <c r="K364" s="182" t="s">
        <v>8</v>
      </c>
      <c r="L364" s="183" t="s">
        <v>10</v>
      </c>
    </row>
    <row r="365" spans="1:12" s="181" customFormat="1" ht="54.75" customHeight="1">
      <c r="A365" s="185" t="s">
        <v>153</v>
      </c>
      <c r="B365" s="186" t="s">
        <v>1256</v>
      </c>
      <c r="C365" s="201">
        <v>5011105002256</v>
      </c>
      <c r="D365" s="199" t="s">
        <v>1376</v>
      </c>
      <c r="E365" s="187">
        <v>5011005003791</v>
      </c>
      <c r="F365" s="171" t="s">
        <v>1355</v>
      </c>
      <c r="G365" s="200">
        <v>7623000</v>
      </c>
      <c r="H365" s="101" t="s">
        <v>1312</v>
      </c>
      <c r="I365" s="170">
        <v>42482</v>
      </c>
      <c r="J365" s="191" t="s">
        <v>1312</v>
      </c>
      <c r="K365" s="182" t="s">
        <v>20</v>
      </c>
      <c r="L365" s="183" t="s">
        <v>10</v>
      </c>
    </row>
    <row r="366" spans="1:12" s="181" customFormat="1" ht="54.75" customHeight="1">
      <c r="A366" s="185" t="s">
        <v>153</v>
      </c>
      <c r="B366" s="186" t="s">
        <v>1256</v>
      </c>
      <c r="C366" s="201">
        <v>5011105002256</v>
      </c>
      <c r="D366" s="199" t="s">
        <v>1377</v>
      </c>
      <c r="E366" s="187">
        <v>6011005003774</v>
      </c>
      <c r="F366" s="171" t="s">
        <v>1355</v>
      </c>
      <c r="G366" s="200">
        <v>21584000</v>
      </c>
      <c r="H366" s="101" t="s">
        <v>1312</v>
      </c>
      <c r="I366" s="170">
        <v>42482</v>
      </c>
      <c r="J366" s="191" t="s">
        <v>1312</v>
      </c>
      <c r="K366" s="182" t="s">
        <v>8</v>
      </c>
      <c r="L366" s="183" t="s">
        <v>10</v>
      </c>
    </row>
    <row r="367" spans="1:12" s="181" customFormat="1" ht="54.75" customHeight="1">
      <c r="A367" s="185" t="s">
        <v>153</v>
      </c>
      <c r="B367" s="186" t="s">
        <v>1256</v>
      </c>
      <c r="C367" s="201">
        <v>5011105002256</v>
      </c>
      <c r="D367" s="199" t="s">
        <v>1378</v>
      </c>
      <c r="E367" s="187">
        <v>2140005017949</v>
      </c>
      <c r="F367" s="171" t="s">
        <v>1355</v>
      </c>
      <c r="G367" s="200">
        <v>920000</v>
      </c>
      <c r="H367" s="101" t="s">
        <v>1312</v>
      </c>
      <c r="I367" s="170">
        <v>42482</v>
      </c>
      <c r="J367" s="191" t="s">
        <v>1312</v>
      </c>
      <c r="K367" s="182" t="s">
        <v>20</v>
      </c>
      <c r="L367" s="183" t="s">
        <v>10</v>
      </c>
    </row>
    <row r="368" spans="1:12" s="181" customFormat="1" ht="54.75" customHeight="1">
      <c r="A368" s="185" t="s">
        <v>153</v>
      </c>
      <c r="B368" s="186" t="s">
        <v>1256</v>
      </c>
      <c r="C368" s="201">
        <v>5011105002256</v>
      </c>
      <c r="D368" s="199" t="s">
        <v>1379</v>
      </c>
      <c r="E368" s="187">
        <v>9010005018664</v>
      </c>
      <c r="F368" s="171" t="s">
        <v>1355</v>
      </c>
      <c r="G368" s="200">
        <v>5058000</v>
      </c>
      <c r="H368" s="101" t="s">
        <v>1312</v>
      </c>
      <c r="I368" s="170">
        <v>42482</v>
      </c>
      <c r="J368" s="191" t="s">
        <v>1312</v>
      </c>
      <c r="K368" s="182" t="s">
        <v>8</v>
      </c>
      <c r="L368" s="183" t="s">
        <v>10</v>
      </c>
    </row>
    <row r="369" spans="1:12" s="181" customFormat="1" ht="54.75" customHeight="1">
      <c r="A369" s="185" t="s">
        <v>153</v>
      </c>
      <c r="B369" s="186" t="s">
        <v>1256</v>
      </c>
      <c r="C369" s="201">
        <v>5011105002256</v>
      </c>
      <c r="D369" s="199" t="s">
        <v>1380</v>
      </c>
      <c r="E369" s="187">
        <v>3011005003785</v>
      </c>
      <c r="F369" s="171" t="s">
        <v>1355</v>
      </c>
      <c r="G369" s="200">
        <v>1788000</v>
      </c>
      <c r="H369" s="101" t="s">
        <v>1312</v>
      </c>
      <c r="I369" s="170">
        <v>42482</v>
      </c>
      <c r="J369" s="191" t="s">
        <v>1312</v>
      </c>
      <c r="K369" s="182" t="s">
        <v>20</v>
      </c>
      <c r="L369" s="183" t="s">
        <v>10</v>
      </c>
    </row>
    <row r="370" spans="1:12" s="181" customFormat="1" ht="54.75" customHeight="1">
      <c r="A370" s="185" t="s">
        <v>153</v>
      </c>
      <c r="B370" s="186" t="s">
        <v>1256</v>
      </c>
      <c r="C370" s="201">
        <v>5011105002256</v>
      </c>
      <c r="D370" s="199" t="s">
        <v>1381</v>
      </c>
      <c r="E370" s="187">
        <v>4011005000146</v>
      </c>
      <c r="F370" s="171" t="s">
        <v>1355</v>
      </c>
      <c r="G370" s="200">
        <v>17600000</v>
      </c>
      <c r="H370" s="101" t="s">
        <v>1312</v>
      </c>
      <c r="I370" s="170">
        <v>42482</v>
      </c>
      <c r="J370" s="191" t="s">
        <v>1312</v>
      </c>
      <c r="K370" s="182" t="s">
        <v>8</v>
      </c>
      <c r="L370" s="183" t="s">
        <v>10</v>
      </c>
    </row>
    <row r="371" spans="1:12" s="181" customFormat="1" ht="54.75" customHeight="1">
      <c r="A371" s="185" t="s">
        <v>153</v>
      </c>
      <c r="B371" s="186" t="s">
        <v>1256</v>
      </c>
      <c r="C371" s="201">
        <v>5011105002256</v>
      </c>
      <c r="D371" s="199" t="s">
        <v>1313</v>
      </c>
      <c r="E371" s="187">
        <v>4010405010614</v>
      </c>
      <c r="F371" s="171" t="s">
        <v>1355</v>
      </c>
      <c r="G371" s="200">
        <v>6061000</v>
      </c>
      <c r="H371" s="101" t="s">
        <v>1312</v>
      </c>
      <c r="I371" s="170">
        <v>42482</v>
      </c>
      <c r="J371" s="191" t="s">
        <v>1312</v>
      </c>
      <c r="K371" s="182" t="s">
        <v>20</v>
      </c>
      <c r="L371" s="183" t="s">
        <v>10</v>
      </c>
    </row>
    <row r="372" spans="1:12" s="181" customFormat="1" ht="54.75" customHeight="1">
      <c r="A372" s="185" t="s">
        <v>153</v>
      </c>
      <c r="B372" s="186" t="s">
        <v>1256</v>
      </c>
      <c r="C372" s="201">
        <v>5011105002256</v>
      </c>
      <c r="D372" s="199" t="s">
        <v>1315</v>
      </c>
      <c r="E372" s="187">
        <v>4100005010716</v>
      </c>
      <c r="F372" s="171" t="s">
        <v>1355</v>
      </c>
      <c r="G372" s="200">
        <v>1454000</v>
      </c>
      <c r="H372" s="101" t="s">
        <v>1312</v>
      </c>
      <c r="I372" s="170">
        <v>42482</v>
      </c>
      <c r="J372" s="191" t="s">
        <v>1312</v>
      </c>
      <c r="K372" s="182" t="s">
        <v>8</v>
      </c>
      <c r="L372" s="183" t="s">
        <v>10</v>
      </c>
    </row>
    <row r="373" spans="1:12" s="181" customFormat="1" ht="54.75" customHeight="1">
      <c r="A373" s="185" t="s">
        <v>153</v>
      </c>
      <c r="B373" s="186" t="s">
        <v>1256</v>
      </c>
      <c r="C373" s="201">
        <v>5011105002256</v>
      </c>
      <c r="D373" s="199" t="s">
        <v>1318</v>
      </c>
      <c r="E373" s="187">
        <v>5011005003503</v>
      </c>
      <c r="F373" s="171" t="s">
        <v>1355</v>
      </c>
      <c r="G373" s="200">
        <v>7375000</v>
      </c>
      <c r="H373" s="101" t="s">
        <v>1312</v>
      </c>
      <c r="I373" s="170">
        <v>42482</v>
      </c>
      <c r="J373" s="191" t="s">
        <v>1312</v>
      </c>
      <c r="K373" s="182" t="s">
        <v>20</v>
      </c>
      <c r="L373" s="183" t="s">
        <v>10</v>
      </c>
    </row>
    <row r="374" spans="1:12" s="181" customFormat="1" ht="54.75" customHeight="1">
      <c r="A374" s="185" t="s">
        <v>153</v>
      </c>
      <c r="B374" s="186" t="s">
        <v>1256</v>
      </c>
      <c r="C374" s="201">
        <v>5011105002256</v>
      </c>
      <c r="D374" s="199" t="s">
        <v>1321</v>
      </c>
      <c r="E374" s="187">
        <v>5011005001614</v>
      </c>
      <c r="F374" s="171" t="s">
        <v>1355</v>
      </c>
      <c r="G374" s="200">
        <v>6640000</v>
      </c>
      <c r="H374" s="101" t="s">
        <v>1312</v>
      </c>
      <c r="I374" s="170">
        <v>42482</v>
      </c>
      <c r="J374" s="191" t="s">
        <v>1312</v>
      </c>
      <c r="K374" s="182" t="s">
        <v>8</v>
      </c>
      <c r="L374" s="183" t="s">
        <v>10</v>
      </c>
    </row>
    <row r="375" spans="1:12" s="181" customFormat="1" ht="54.75" customHeight="1">
      <c r="A375" s="185" t="s">
        <v>153</v>
      </c>
      <c r="B375" s="186" t="s">
        <v>1256</v>
      </c>
      <c r="C375" s="201">
        <v>5011105002256</v>
      </c>
      <c r="D375" s="199" t="s">
        <v>1323</v>
      </c>
      <c r="E375" s="187">
        <v>8010405010494</v>
      </c>
      <c r="F375" s="171" t="s">
        <v>1355</v>
      </c>
      <c r="G375" s="200">
        <v>4603000</v>
      </c>
      <c r="H375" s="101" t="s">
        <v>1312</v>
      </c>
      <c r="I375" s="170">
        <v>42482</v>
      </c>
      <c r="J375" s="191" t="s">
        <v>1312</v>
      </c>
      <c r="K375" s="182" t="s">
        <v>20</v>
      </c>
      <c r="L375" s="183" t="s">
        <v>10</v>
      </c>
    </row>
    <row r="376" spans="1:12" s="181" customFormat="1" ht="54.75" customHeight="1">
      <c r="A376" s="185" t="s">
        <v>153</v>
      </c>
      <c r="B376" s="186" t="s">
        <v>1256</v>
      </c>
      <c r="C376" s="201">
        <v>5011105002256</v>
      </c>
      <c r="D376" s="199" t="s">
        <v>1324</v>
      </c>
      <c r="E376" s="187">
        <v>7020005009607</v>
      </c>
      <c r="F376" s="171" t="s">
        <v>1355</v>
      </c>
      <c r="G376" s="200">
        <v>15125000</v>
      </c>
      <c r="H376" s="101" t="s">
        <v>1312</v>
      </c>
      <c r="I376" s="170">
        <v>42482</v>
      </c>
      <c r="J376" s="191" t="s">
        <v>1312</v>
      </c>
      <c r="K376" s="182" t="s">
        <v>8</v>
      </c>
      <c r="L376" s="183" t="s">
        <v>10</v>
      </c>
    </row>
    <row r="377" spans="1:12" s="181" customFormat="1" ht="54.75" customHeight="1">
      <c r="A377" s="185" t="s">
        <v>153</v>
      </c>
      <c r="B377" s="186" t="s">
        <v>1256</v>
      </c>
      <c r="C377" s="201">
        <v>5011105002256</v>
      </c>
      <c r="D377" s="199" t="s">
        <v>1325</v>
      </c>
      <c r="E377" s="187">
        <v>9011005000133</v>
      </c>
      <c r="F377" s="171" t="s">
        <v>1355</v>
      </c>
      <c r="G377" s="200">
        <v>3965000</v>
      </c>
      <c r="H377" s="101" t="s">
        <v>1312</v>
      </c>
      <c r="I377" s="170">
        <v>42482</v>
      </c>
      <c r="J377" s="191" t="s">
        <v>1312</v>
      </c>
      <c r="K377" s="182" t="s">
        <v>8</v>
      </c>
      <c r="L377" s="183" t="s">
        <v>10</v>
      </c>
    </row>
    <row r="378" spans="1:12" s="181" customFormat="1" ht="54.75" customHeight="1">
      <c r="A378" s="185" t="s">
        <v>153</v>
      </c>
      <c r="B378" s="186" t="s">
        <v>1256</v>
      </c>
      <c r="C378" s="201">
        <v>5011105002256</v>
      </c>
      <c r="D378" s="199" t="s">
        <v>1382</v>
      </c>
      <c r="E378" s="187">
        <v>6010005015895</v>
      </c>
      <c r="F378" s="171" t="s">
        <v>1355</v>
      </c>
      <c r="G378" s="200">
        <v>2703000</v>
      </c>
      <c r="H378" s="101" t="s">
        <v>1312</v>
      </c>
      <c r="I378" s="170">
        <v>42482</v>
      </c>
      <c r="J378" s="191" t="s">
        <v>1312</v>
      </c>
      <c r="K378" s="182" t="s">
        <v>8</v>
      </c>
      <c r="L378" s="183" t="s">
        <v>10</v>
      </c>
    </row>
    <row r="379" spans="1:12" s="181" customFormat="1" ht="54.75" customHeight="1">
      <c r="A379" s="185" t="s">
        <v>153</v>
      </c>
      <c r="B379" s="186" t="s">
        <v>1256</v>
      </c>
      <c r="C379" s="201">
        <v>5011105002256</v>
      </c>
      <c r="D379" s="199" t="s">
        <v>1328</v>
      </c>
      <c r="E379" s="187">
        <v>9010705001424</v>
      </c>
      <c r="F379" s="171" t="s">
        <v>1355</v>
      </c>
      <c r="G379" s="200">
        <v>3000000</v>
      </c>
      <c r="H379" s="101" t="s">
        <v>1312</v>
      </c>
      <c r="I379" s="170">
        <v>42482</v>
      </c>
      <c r="J379" s="191" t="s">
        <v>1312</v>
      </c>
      <c r="K379" s="182" t="s">
        <v>8</v>
      </c>
      <c r="L379" s="183" t="s">
        <v>10</v>
      </c>
    </row>
    <row r="380" spans="1:12" s="181" customFormat="1" ht="54.75" customHeight="1">
      <c r="A380" s="185" t="s">
        <v>153</v>
      </c>
      <c r="B380" s="186" t="s">
        <v>1256</v>
      </c>
      <c r="C380" s="201">
        <v>5011105002256</v>
      </c>
      <c r="D380" s="199" t="s">
        <v>1383</v>
      </c>
      <c r="E380" s="187">
        <v>4010405010374</v>
      </c>
      <c r="F380" s="171" t="s">
        <v>1355</v>
      </c>
      <c r="G380" s="200">
        <v>9845000</v>
      </c>
      <c r="H380" s="101" t="s">
        <v>1312</v>
      </c>
      <c r="I380" s="170">
        <v>42482</v>
      </c>
      <c r="J380" s="191" t="s">
        <v>1312</v>
      </c>
      <c r="K380" s="182" t="s">
        <v>8</v>
      </c>
      <c r="L380" s="183" t="s">
        <v>10</v>
      </c>
    </row>
    <row r="381" spans="1:12" s="181" customFormat="1" ht="54.75" customHeight="1">
      <c r="A381" s="185" t="s">
        <v>153</v>
      </c>
      <c r="B381" s="186" t="s">
        <v>1256</v>
      </c>
      <c r="C381" s="201">
        <v>5011105002256</v>
      </c>
      <c r="D381" s="199" t="s">
        <v>1332</v>
      </c>
      <c r="E381" s="187">
        <v>7011805002099</v>
      </c>
      <c r="F381" s="171" t="s">
        <v>1355</v>
      </c>
      <c r="G381" s="200">
        <v>3868000</v>
      </c>
      <c r="H381" s="101" t="s">
        <v>1312</v>
      </c>
      <c r="I381" s="170">
        <v>42482</v>
      </c>
      <c r="J381" s="191" t="s">
        <v>1312</v>
      </c>
      <c r="K381" s="182" t="s">
        <v>8</v>
      </c>
      <c r="L381" s="183" t="s">
        <v>10</v>
      </c>
    </row>
    <row r="382" spans="1:12" s="181" customFormat="1" ht="54.75" customHeight="1">
      <c r="A382" s="185" t="s">
        <v>153</v>
      </c>
      <c r="B382" s="186" t="s">
        <v>1256</v>
      </c>
      <c r="C382" s="201">
        <v>5011105002256</v>
      </c>
      <c r="D382" s="199" t="s">
        <v>1335</v>
      </c>
      <c r="E382" s="187">
        <v>7010005017932</v>
      </c>
      <c r="F382" s="171" t="s">
        <v>1355</v>
      </c>
      <c r="G382" s="200">
        <v>17194000</v>
      </c>
      <c r="H382" s="101" t="s">
        <v>1312</v>
      </c>
      <c r="I382" s="170">
        <v>42482</v>
      </c>
      <c r="J382" s="191" t="s">
        <v>1312</v>
      </c>
      <c r="K382" s="182" t="s">
        <v>20</v>
      </c>
      <c r="L382" s="183" t="s">
        <v>10</v>
      </c>
    </row>
    <row r="383" spans="1:12" s="181" customFormat="1" ht="54.75" customHeight="1">
      <c r="A383" s="185" t="s">
        <v>153</v>
      </c>
      <c r="B383" s="186" t="s">
        <v>1256</v>
      </c>
      <c r="C383" s="201">
        <v>5011105002256</v>
      </c>
      <c r="D383" s="199" t="s">
        <v>1345</v>
      </c>
      <c r="E383" s="187">
        <v>1011005003738</v>
      </c>
      <c r="F383" s="171" t="s">
        <v>1355</v>
      </c>
      <c r="G383" s="200">
        <v>5000000</v>
      </c>
      <c r="H383" s="101" t="s">
        <v>1312</v>
      </c>
      <c r="I383" s="170">
        <v>42482</v>
      </c>
      <c r="J383" s="191" t="s">
        <v>1312</v>
      </c>
      <c r="K383" s="182" t="s">
        <v>8</v>
      </c>
      <c r="L383" s="183" t="s">
        <v>10</v>
      </c>
    </row>
    <row r="384" spans="1:12" s="181" customFormat="1" ht="54.75" customHeight="1">
      <c r="A384" s="185" t="s">
        <v>153</v>
      </c>
      <c r="B384" s="186" t="s">
        <v>1256</v>
      </c>
      <c r="C384" s="201">
        <v>5011105002256</v>
      </c>
      <c r="D384" s="199" t="s">
        <v>1384</v>
      </c>
      <c r="E384" s="187">
        <v>6011005003741</v>
      </c>
      <c r="F384" s="171" t="s">
        <v>1355</v>
      </c>
      <c r="G384" s="200">
        <v>3000000</v>
      </c>
      <c r="H384" s="101" t="s">
        <v>1312</v>
      </c>
      <c r="I384" s="170">
        <v>42482</v>
      </c>
      <c r="J384" s="191" t="s">
        <v>1312</v>
      </c>
      <c r="K384" s="182" t="s">
        <v>8</v>
      </c>
      <c r="L384" s="183" t="s">
        <v>10</v>
      </c>
    </row>
    <row r="385" spans="1:12" s="181" customFormat="1" ht="54.75" customHeight="1">
      <c r="A385" s="185" t="s">
        <v>153</v>
      </c>
      <c r="B385" s="186" t="s">
        <v>1256</v>
      </c>
      <c r="C385" s="201">
        <v>5011105002256</v>
      </c>
      <c r="D385" s="199" t="s">
        <v>1277</v>
      </c>
      <c r="E385" s="187">
        <v>6011005003527</v>
      </c>
      <c r="F385" s="171" t="s">
        <v>1385</v>
      </c>
      <c r="G385" s="200">
        <v>21068000</v>
      </c>
      <c r="H385" s="101" t="s">
        <v>1312</v>
      </c>
      <c r="I385" s="170">
        <v>42678</v>
      </c>
      <c r="J385" s="191" t="s">
        <v>1312</v>
      </c>
      <c r="K385" s="182" t="s">
        <v>20</v>
      </c>
      <c r="L385" s="183" t="s">
        <v>10</v>
      </c>
    </row>
    <row r="386" spans="1:12" s="181" customFormat="1" ht="54.75" customHeight="1">
      <c r="A386" s="185" t="s">
        <v>153</v>
      </c>
      <c r="B386" s="186" t="s">
        <v>1256</v>
      </c>
      <c r="C386" s="201">
        <v>5011105002256</v>
      </c>
      <c r="D386" s="199" t="s">
        <v>1386</v>
      </c>
      <c r="E386" s="187">
        <v>2011005003761</v>
      </c>
      <c r="F386" s="171" t="s">
        <v>1385</v>
      </c>
      <c r="G386" s="200">
        <v>20000000</v>
      </c>
      <c r="H386" s="101" t="s">
        <v>1312</v>
      </c>
      <c r="I386" s="170">
        <v>42522</v>
      </c>
      <c r="J386" s="191" t="s">
        <v>1312</v>
      </c>
      <c r="K386" s="182" t="s">
        <v>20</v>
      </c>
      <c r="L386" s="183" t="s">
        <v>10</v>
      </c>
    </row>
    <row r="387" spans="1:12" s="181" customFormat="1" ht="54.75" customHeight="1">
      <c r="A387" s="185" t="s">
        <v>153</v>
      </c>
      <c r="B387" s="186" t="s">
        <v>1256</v>
      </c>
      <c r="C387" s="201">
        <v>5011105002256</v>
      </c>
      <c r="D387" s="199" t="s">
        <v>1317</v>
      </c>
      <c r="E387" s="187">
        <v>2010405003181</v>
      </c>
      <c r="F387" s="171" t="s">
        <v>1385</v>
      </c>
      <c r="G387" s="200">
        <v>16094000</v>
      </c>
      <c r="H387" s="101" t="s">
        <v>1312</v>
      </c>
      <c r="I387" s="170">
        <v>42522</v>
      </c>
      <c r="J387" s="191" t="s">
        <v>1312</v>
      </c>
      <c r="K387" s="182" t="s">
        <v>20</v>
      </c>
      <c r="L387" s="183" t="s">
        <v>10</v>
      </c>
    </row>
    <row r="388" spans="1:12" s="181" customFormat="1" ht="54.75" customHeight="1">
      <c r="A388" s="185" t="s">
        <v>153</v>
      </c>
      <c r="B388" s="186" t="s">
        <v>1256</v>
      </c>
      <c r="C388" s="201">
        <v>5011105002256</v>
      </c>
      <c r="D388" s="199" t="s">
        <v>1330</v>
      </c>
      <c r="E388" s="187">
        <v>8010005018599</v>
      </c>
      <c r="F388" s="171" t="s">
        <v>1385</v>
      </c>
      <c r="G388" s="200">
        <v>20000000</v>
      </c>
      <c r="H388" s="101" t="s">
        <v>1312</v>
      </c>
      <c r="I388" s="170">
        <v>42522</v>
      </c>
      <c r="J388" s="191" t="s">
        <v>1312</v>
      </c>
      <c r="K388" s="182" t="s">
        <v>8</v>
      </c>
      <c r="L388" s="183" t="s">
        <v>10</v>
      </c>
    </row>
    <row r="389" spans="1:12" s="181" customFormat="1" ht="54.75" customHeight="1">
      <c r="A389" s="185" t="s">
        <v>153</v>
      </c>
      <c r="B389" s="186" t="s">
        <v>1256</v>
      </c>
      <c r="C389" s="201">
        <v>5011105002256</v>
      </c>
      <c r="D389" s="199" t="s">
        <v>1387</v>
      </c>
      <c r="E389" s="187">
        <v>9010005023771</v>
      </c>
      <c r="F389" s="171" t="s">
        <v>1385</v>
      </c>
      <c r="G389" s="200">
        <v>20000000</v>
      </c>
      <c r="H389" s="101" t="s">
        <v>1312</v>
      </c>
      <c r="I389" s="170">
        <v>42522</v>
      </c>
      <c r="J389" s="191" t="s">
        <v>1312</v>
      </c>
      <c r="K389" s="182" t="s">
        <v>8</v>
      </c>
      <c r="L389" s="183" t="s">
        <v>10</v>
      </c>
    </row>
    <row r="390" spans="1:12" s="181" customFormat="1" ht="54.75" customHeight="1">
      <c r="A390" s="185" t="s">
        <v>153</v>
      </c>
      <c r="B390" s="186" t="s">
        <v>1256</v>
      </c>
      <c r="C390" s="201">
        <v>5011105002256</v>
      </c>
      <c r="D390" s="199" t="s">
        <v>1388</v>
      </c>
      <c r="E390" s="187">
        <v>6011005003378</v>
      </c>
      <c r="F390" s="171" t="s">
        <v>1389</v>
      </c>
      <c r="G390" s="200">
        <v>5145080000</v>
      </c>
      <c r="H390" s="101" t="s">
        <v>1312</v>
      </c>
      <c r="I390" s="170">
        <v>42552</v>
      </c>
      <c r="J390" s="191" t="s">
        <v>1312</v>
      </c>
      <c r="K390" s="192" t="s">
        <v>20</v>
      </c>
      <c r="L390" s="183" t="s">
        <v>10</v>
      </c>
    </row>
    <row r="391" spans="1:12" s="181" customFormat="1" ht="54.75" customHeight="1">
      <c r="A391" s="82" t="s">
        <v>153</v>
      </c>
      <c r="B391" s="171" t="s">
        <v>1256</v>
      </c>
      <c r="C391" s="187">
        <v>5011105002256</v>
      </c>
      <c r="D391" s="199" t="s">
        <v>1335</v>
      </c>
      <c r="E391" s="187">
        <v>7010005017932</v>
      </c>
      <c r="F391" s="171" t="s">
        <v>1389</v>
      </c>
      <c r="G391" s="200">
        <v>1280304000</v>
      </c>
      <c r="H391" s="52" t="s">
        <v>1312</v>
      </c>
      <c r="I391" s="170">
        <v>42552</v>
      </c>
      <c r="J391" s="202" t="s">
        <v>1312</v>
      </c>
      <c r="K391" s="182" t="s">
        <v>20</v>
      </c>
      <c r="L391" s="183" t="s">
        <v>10</v>
      </c>
    </row>
    <row r="392" spans="1:12" ht="169.5" customHeight="1">
      <c r="A392" s="48" t="s">
        <v>189</v>
      </c>
      <c r="B392" s="1" t="s">
        <v>425</v>
      </c>
      <c r="C392" s="58" t="s">
        <v>426</v>
      </c>
      <c r="D392" s="5" t="s">
        <v>427</v>
      </c>
      <c r="E392" s="51">
        <v>6010005004188</v>
      </c>
      <c r="F392" s="1" t="s">
        <v>428</v>
      </c>
      <c r="G392" s="76">
        <v>230000</v>
      </c>
      <c r="H392" s="42" t="s">
        <v>429</v>
      </c>
      <c r="I392" s="94" t="s">
        <v>430</v>
      </c>
      <c r="J392" s="1" t="s">
        <v>431</v>
      </c>
      <c r="K392" s="54" t="s">
        <v>20</v>
      </c>
      <c r="L392" s="55" t="s">
        <v>10</v>
      </c>
    </row>
    <row r="393" spans="1:12" s="93" customFormat="1" ht="45">
      <c r="A393" s="41" t="s">
        <v>189</v>
      </c>
      <c r="B393" s="174" t="s">
        <v>1175</v>
      </c>
      <c r="C393" s="43">
        <v>7010005006877</v>
      </c>
      <c r="D393" s="8" t="s">
        <v>1176</v>
      </c>
      <c r="E393" s="162">
        <v>7080405000580</v>
      </c>
      <c r="F393" s="95" t="s">
        <v>1177</v>
      </c>
      <c r="G393" s="96">
        <v>5414000</v>
      </c>
      <c r="H393" s="52" t="s">
        <v>963</v>
      </c>
      <c r="I393" s="97">
        <v>42545</v>
      </c>
      <c r="J393" s="174" t="s">
        <v>963</v>
      </c>
      <c r="K393" s="46" t="s">
        <v>108</v>
      </c>
      <c r="L393" s="173" t="s">
        <v>10</v>
      </c>
    </row>
    <row r="394" spans="1:12" s="93" customFormat="1" ht="45">
      <c r="A394" s="175" t="s">
        <v>189</v>
      </c>
      <c r="B394" s="98" t="s">
        <v>1178</v>
      </c>
      <c r="C394" s="99">
        <v>7010005006877</v>
      </c>
      <c r="D394" s="9" t="s">
        <v>1179</v>
      </c>
      <c r="E394" s="163">
        <v>9013305001760</v>
      </c>
      <c r="F394" s="29" t="s">
        <v>1180</v>
      </c>
      <c r="G394" s="100">
        <v>3340000</v>
      </c>
      <c r="H394" s="101" t="s">
        <v>963</v>
      </c>
      <c r="I394" s="102">
        <v>42545</v>
      </c>
      <c r="J394" s="98" t="s">
        <v>963</v>
      </c>
      <c r="K394" s="103" t="s">
        <v>109</v>
      </c>
      <c r="L394" s="173" t="s">
        <v>10</v>
      </c>
    </row>
    <row r="395" spans="1:12" s="93" customFormat="1" ht="56.25">
      <c r="A395" s="175" t="s">
        <v>189</v>
      </c>
      <c r="B395" s="98" t="s">
        <v>1178</v>
      </c>
      <c r="C395" s="99">
        <v>7010005006877</v>
      </c>
      <c r="D395" s="9" t="s">
        <v>1181</v>
      </c>
      <c r="E395" s="163">
        <v>5140005005224</v>
      </c>
      <c r="F395" s="29" t="s">
        <v>1182</v>
      </c>
      <c r="G395" s="100">
        <v>351000</v>
      </c>
      <c r="H395" s="101" t="s">
        <v>963</v>
      </c>
      <c r="I395" s="102">
        <v>42545</v>
      </c>
      <c r="J395" s="98" t="s">
        <v>963</v>
      </c>
      <c r="K395" s="103" t="s">
        <v>109</v>
      </c>
      <c r="L395" s="173" t="s">
        <v>10</v>
      </c>
    </row>
    <row r="396" spans="1:12" s="93" customFormat="1" ht="67.5">
      <c r="A396" s="175" t="s">
        <v>189</v>
      </c>
      <c r="B396" s="98" t="s">
        <v>1178</v>
      </c>
      <c r="C396" s="99">
        <v>7010005006877</v>
      </c>
      <c r="D396" s="9" t="s">
        <v>1183</v>
      </c>
      <c r="E396" s="163">
        <v>6010405008235</v>
      </c>
      <c r="F396" s="29" t="s">
        <v>1184</v>
      </c>
      <c r="G396" s="100">
        <v>2397000</v>
      </c>
      <c r="H396" s="101" t="s">
        <v>963</v>
      </c>
      <c r="I396" s="102">
        <v>42545</v>
      </c>
      <c r="J396" s="98" t="s">
        <v>963</v>
      </c>
      <c r="K396" s="103" t="s">
        <v>109</v>
      </c>
      <c r="L396" s="173" t="s">
        <v>10</v>
      </c>
    </row>
    <row r="397" spans="1:12" s="93" customFormat="1" ht="96.75" customHeight="1">
      <c r="A397" s="175" t="s">
        <v>189</v>
      </c>
      <c r="B397" s="98" t="s">
        <v>1178</v>
      </c>
      <c r="C397" s="99">
        <v>7010005006877</v>
      </c>
      <c r="D397" s="9" t="s">
        <v>1185</v>
      </c>
      <c r="E397" s="163">
        <v>3010005014504</v>
      </c>
      <c r="F397" s="29" t="s">
        <v>1186</v>
      </c>
      <c r="G397" s="100">
        <v>8064000</v>
      </c>
      <c r="H397" s="101" t="s">
        <v>963</v>
      </c>
      <c r="I397" s="102">
        <v>42545</v>
      </c>
      <c r="J397" s="98" t="s">
        <v>963</v>
      </c>
      <c r="K397" s="103" t="s">
        <v>109</v>
      </c>
      <c r="L397" s="173" t="s">
        <v>10</v>
      </c>
    </row>
    <row r="398" spans="1:12" s="93" customFormat="1" ht="65.25" customHeight="1">
      <c r="A398" s="175" t="s">
        <v>189</v>
      </c>
      <c r="B398" s="98" t="s">
        <v>1178</v>
      </c>
      <c r="C398" s="99">
        <v>7010005006877</v>
      </c>
      <c r="D398" s="9" t="s">
        <v>1183</v>
      </c>
      <c r="E398" s="163">
        <v>6010405008235</v>
      </c>
      <c r="F398" s="29" t="s">
        <v>1187</v>
      </c>
      <c r="G398" s="100">
        <v>7428000</v>
      </c>
      <c r="H398" s="101" t="s">
        <v>963</v>
      </c>
      <c r="I398" s="102">
        <v>42545</v>
      </c>
      <c r="J398" s="98" t="s">
        <v>963</v>
      </c>
      <c r="K398" s="103" t="s">
        <v>109</v>
      </c>
      <c r="L398" s="173" t="s">
        <v>10</v>
      </c>
    </row>
    <row r="399" spans="1:12" s="93" customFormat="1" ht="69.75" customHeight="1">
      <c r="A399" s="175" t="s">
        <v>189</v>
      </c>
      <c r="B399" s="98" t="s">
        <v>1178</v>
      </c>
      <c r="C399" s="99">
        <v>7010005006877</v>
      </c>
      <c r="D399" s="9" t="s">
        <v>1188</v>
      </c>
      <c r="E399" s="163">
        <v>3120005014550</v>
      </c>
      <c r="F399" s="29" t="s">
        <v>1189</v>
      </c>
      <c r="G399" s="100">
        <v>332000</v>
      </c>
      <c r="H399" s="101" t="s">
        <v>963</v>
      </c>
      <c r="I399" s="102">
        <v>42545</v>
      </c>
      <c r="J399" s="98" t="s">
        <v>963</v>
      </c>
      <c r="K399" s="103" t="s">
        <v>109</v>
      </c>
      <c r="L399" s="173" t="s">
        <v>10</v>
      </c>
    </row>
    <row r="400" spans="1:12" s="93" customFormat="1" ht="45">
      <c r="A400" s="175" t="s">
        <v>189</v>
      </c>
      <c r="B400" s="98" t="s">
        <v>1178</v>
      </c>
      <c r="C400" s="99">
        <v>7010005006877</v>
      </c>
      <c r="D400" s="9" t="s">
        <v>1190</v>
      </c>
      <c r="E400" s="163">
        <v>5120005014540</v>
      </c>
      <c r="F400" s="29" t="s">
        <v>1191</v>
      </c>
      <c r="G400" s="100">
        <v>491000</v>
      </c>
      <c r="H400" s="101" t="s">
        <v>963</v>
      </c>
      <c r="I400" s="102">
        <v>42545</v>
      </c>
      <c r="J400" s="98" t="s">
        <v>963</v>
      </c>
      <c r="K400" s="103" t="s">
        <v>108</v>
      </c>
      <c r="L400" s="173" t="s">
        <v>10</v>
      </c>
    </row>
    <row r="401" spans="1:12" s="93" customFormat="1" ht="62.25" customHeight="1">
      <c r="A401" s="175" t="s">
        <v>189</v>
      </c>
      <c r="B401" s="98" t="s">
        <v>1178</v>
      </c>
      <c r="C401" s="99">
        <v>7010005006877</v>
      </c>
      <c r="D401" s="9" t="s">
        <v>1192</v>
      </c>
      <c r="E401" s="163">
        <v>7020005009680</v>
      </c>
      <c r="F401" s="29" t="s">
        <v>1193</v>
      </c>
      <c r="G401" s="100">
        <v>1144000</v>
      </c>
      <c r="H401" s="101" t="s">
        <v>963</v>
      </c>
      <c r="I401" s="102">
        <v>42559</v>
      </c>
      <c r="J401" s="98" t="s">
        <v>963</v>
      </c>
      <c r="K401" s="103" t="s">
        <v>109</v>
      </c>
      <c r="L401" s="173" t="s">
        <v>10</v>
      </c>
    </row>
    <row r="402" spans="1:12" s="93" customFormat="1" ht="56.25">
      <c r="A402" s="175" t="s">
        <v>189</v>
      </c>
      <c r="B402" s="98" t="s">
        <v>1178</v>
      </c>
      <c r="C402" s="99">
        <v>7010005006877</v>
      </c>
      <c r="D402" s="9" t="s">
        <v>1194</v>
      </c>
      <c r="E402" s="163">
        <v>2010405008750</v>
      </c>
      <c r="F402" s="29" t="s">
        <v>1195</v>
      </c>
      <c r="G402" s="100">
        <v>3322000</v>
      </c>
      <c r="H402" s="101" t="s">
        <v>963</v>
      </c>
      <c r="I402" s="102">
        <v>42559</v>
      </c>
      <c r="J402" s="98" t="s">
        <v>963</v>
      </c>
      <c r="K402" s="103" t="s">
        <v>109</v>
      </c>
      <c r="L402" s="173" t="s">
        <v>10</v>
      </c>
    </row>
    <row r="403" spans="1:12" s="93" customFormat="1" ht="56.25">
      <c r="A403" s="175" t="s">
        <v>189</v>
      </c>
      <c r="B403" s="98" t="s">
        <v>1178</v>
      </c>
      <c r="C403" s="99">
        <v>7010005006877</v>
      </c>
      <c r="D403" s="9" t="s">
        <v>1196</v>
      </c>
      <c r="E403" s="163">
        <v>8011105004448</v>
      </c>
      <c r="F403" s="29" t="s">
        <v>1197</v>
      </c>
      <c r="G403" s="100">
        <v>3216000</v>
      </c>
      <c r="H403" s="101" t="s">
        <v>963</v>
      </c>
      <c r="I403" s="102">
        <v>42559</v>
      </c>
      <c r="J403" s="98" t="s">
        <v>963</v>
      </c>
      <c r="K403" s="103" t="s">
        <v>109</v>
      </c>
      <c r="L403" s="173" t="s">
        <v>10</v>
      </c>
    </row>
    <row r="404" spans="1:12" s="93" customFormat="1" ht="67.5">
      <c r="A404" s="175" t="s">
        <v>189</v>
      </c>
      <c r="B404" s="98" t="s">
        <v>1178</v>
      </c>
      <c r="C404" s="99">
        <v>7010005006877</v>
      </c>
      <c r="D404" s="9" t="s">
        <v>1198</v>
      </c>
      <c r="E404" s="163">
        <v>3430005006343</v>
      </c>
      <c r="F404" s="29" t="s">
        <v>1199</v>
      </c>
      <c r="G404" s="100">
        <v>5068000</v>
      </c>
      <c r="H404" s="101" t="s">
        <v>963</v>
      </c>
      <c r="I404" s="102">
        <v>42559</v>
      </c>
      <c r="J404" s="98" t="s">
        <v>963</v>
      </c>
      <c r="K404" s="103" t="s">
        <v>109</v>
      </c>
      <c r="L404" s="173" t="s">
        <v>10</v>
      </c>
    </row>
    <row r="405" spans="1:12" s="93" customFormat="1" ht="45">
      <c r="A405" s="175" t="s">
        <v>189</v>
      </c>
      <c r="B405" s="98" t="s">
        <v>1178</v>
      </c>
      <c r="C405" s="99">
        <v>7010005006877</v>
      </c>
      <c r="D405" s="9" t="s">
        <v>1200</v>
      </c>
      <c r="E405" s="163">
        <v>1140005021290</v>
      </c>
      <c r="F405" s="29" t="s">
        <v>1201</v>
      </c>
      <c r="G405" s="100">
        <v>242000</v>
      </c>
      <c r="H405" s="101" t="s">
        <v>963</v>
      </c>
      <c r="I405" s="102">
        <v>42559</v>
      </c>
      <c r="J405" s="98" t="s">
        <v>963</v>
      </c>
      <c r="K405" s="103" t="s">
        <v>108</v>
      </c>
      <c r="L405" s="173" t="s">
        <v>10</v>
      </c>
    </row>
    <row r="406" spans="1:12" s="93" customFormat="1" ht="84.75" customHeight="1">
      <c r="A406" s="175" t="s">
        <v>189</v>
      </c>
      <c r="B406" s="98" t="s">
        <v>1178</v>
      </c>
      <c r="C406" s="99">
        <v>7010005006877</v>
      </c>
      <c r="D406" s="9" t="s">
        <v>1185</v>
      </c>
      <c r="E406" s="163">
        <v>3010005014504</v>
      </c>
      <c r="F406" s="29" t="s">
        <v>1202</v>
      </c>
      <c r="G406" s="100">
        <v>6744000</v>
      </c>
      <c r="H406" s="101" t="s">
        <v>963</v>
      </c>
      <c r="I406" s="102">
        <v>42559</v>
      </c>
      <c r="J406" s="98" t="s">
        <v>963</v>
      </c>
      <c r="K406" s="103" t="s">
        <v>109</v>
      </c>
      <c r="L406" s="173" t="s">
        <v>10</v>
      </c>
    </row>
    <row r="407" spans="1:12" s="93" customFormat="1" ht="76.5" customHeight="1">
      <c r="A407" s="175" t="s">
        <v>189</v>
      </c>
      <c r="B407" s="98" t="s">
        <v>1178</v>
      </c>
      <c r="C407" s="99">
        <v>7010005006877</v>
      </c>
      <c r="D407" s="9" t="s">
        <v>1203</v>
      </c>
      <c r="E407" s="163">
        <v>3011105004510</v>
      </c>
      <c r="F407" s="29" t="s">
        <v>1204</v>
      </c>
      <c r="G407" s="100">
        <v>6215000</v>
      </c>
      <c r="H407" s="101" t="s">
        <v>963</v>
      </c>
      <c r="I407" s="102">
        <v>42559</v>
      </c>
      <c r="J407" s="98" t="s">
        <v>963</v>
      </c>
      <c r="K407" s="103" t="s">
        <v>109</v>
      </c>
      <c r="L407" s="173" t="s">
        <v>10</v>
      </c>
    </row>
    <row r="408" spans="1:12" s="93" customFormat="1" ht="45">
      <c r="A408" s="175" t="s">
        <v>189</v>
      </c>
      <c r="B408" s="98" t="s">
        <v>1178</v>
      </c>
      <c r="C408" s="99">
        <v>7010005006877</v>
      </c>
      <c r="D408" s="9" t="s">
        <v>1196</v>
      </c>
      <c r="E408" s="163">
        <v>8011105004448</v>
      </c>
      <c r="F408" s="29" t="s">
        <v>1205</v>
      </c>
      <c r="G408" s="100">
        <v>5380000</v>
      </c>
      <c r="H408" s="101" t="s">
        <v>963</v>
      </c>
      <c r="I408" s="102">
        <v>42559</v>
      </c>
      <c r="J408" s="98" t="s">
        <v>963</v>
      </c>
      <c r="K408" s="103" t="s">
        <v>109</v>
      </c>
      <c r="L408" s="173" t="s">
        <v>10</v>
      </c>
    </row>
    <row r="409" spans="1:12" s="93" customFormat="1" ht="62.25" customHeight="1">
      <c r="A409" s="175" t="s">
        <v>189</v>
      </c>
      <c r="B409" s="98" t="s">
        <v>1178</v>
      </c>
      <c r="C409" s="99">
        <v>7010005006877</v>
      </c>
      <c r="D409" s="9" t="s">
        <v>1206</v>
      </c>
      <c r="E409" s="163">
        <v>8010905002289</v>
      </c>
      <c r="F409" s="29" t="s">
        <v>1207</v>
      </c>
      <c r="G409" s="100">
        <v>1463000</v>
      </c>
      <c r="H409" s="101" t="s">
        <v>963</v>
      </c>
      <c r="I409" s="102">
        <v>42559</v>
      </c>
      <c r="J409" s="98" t="s">
        <v>963</v>
      </c>
      <c r="K409" s="103" t="s">
        <v>109</v>
      </c>
      <c r="L409" s="173" t="s">
        <v>10</v>
      </c>
    </row>
    <row r="410" spans="1:12" s="93" customFormat="1" ht="45">
      <c r="A410" s="175" t="s">
        <v>189</v>
      </c>
      <c r="B410" s="98" t="s">
        <v>1178</v>
      </c>
      <c r="C410" s="99">
        <v>7010005006877</v>
      </c>
      <c r="D410" s="9" t="s">
        <v>155</v>
      </c>
      <c r="E410" s="163">
        <v>2430005001304</v>
      </c>
      <c r="F410" s="29" t="s">
        <v>1208</v>
      </c>
      <c r="G410" s="100">
        <v>1698000</v>
      </c>
      <c r="H410" s="101" t="s">
        <v>963</v>
      </c>
      <c r="I410" s="102">
        <v>42565</v>
      </c>
      <c r="J410" s="98" t="s">
        <v>963</v>
      </c>
      <c r="K410" s="103" t="s">
        <v>109</v>
      </c>
      <c r="L410" s="173" t="s">
        <v>10</v>
      </c>
    </row>
    <row r="411" spans="1:12" s="93" customFormat="1" ht="45">
      <c r="A411" s="175" t="s">
        <v>189</v>
      </c>
      <c r="B411" s="98" t="s">
        <v>1178</v>
      </c>
      <c r="C411" s="99">
        <v>7010005006877</v>
      </c>
      <c r="D411" s="9" t="s">
        <v>1209</v>
      </c>
      <c r="E411" s="163">
        <v>7011105005414</v>
      </c>
      <c r="F411" s="29" t="s">
        <v>1210</v>
      </c>
      <c r="G411" s="100">
        <v>13257000</v>
      </c>
      <c r="H411" s="101" t="s">
        <v>963</v>
      </c>
      <c r="I411" s="102">
        <v>42578</v>
      </c>
      <c r="J411" s="98" t="s">
        <v>963</v>
      </c>
      <c r="K411" s="103" t="s">
        <v>108</v>
      </c>
      <c r="L411" s="173" t="s">
        <v>10</v>
      </c>
    </row>
    <row r="412" spans="1:12" s="93" customFormat="1" ht="56.25">
      <c r="A412" s="175" t="s">
        <v>189</v>
      </c>
      <c r="B412" s="98" t="s">
        <v>1178</v>
      </c>
      <c r="C412" s="99">
        <v>7010005006877</v>
      </c>
      <c r="D412" s="9" t="s">
        <v>1211</v>
      </c>
      <c r="E412" s="163">
        <v>4010005006178</v>
      </c>
      <c r="F412" s="29" t="s">
        <v>1212</v>
      </c>
      <c r="G412" s="100">
        <v>13987000</v>
      </c>
      <c r="H412" s="101" t="s">
        <v>963</v>
      </c>
      <c r="I412" s="102">
        <v>42578</v>
      </c>
      <c r="J412" s="98" t="s">
        <v>963</v>
      </c>
      <c r="K412" s="103" t="s">
        <v>108</v>
      </c>
      <c r="L412" s="173" t="s">
        <v>10</v>
      </c>
    </row>
    <row r="413" spans="1:12" s="93" customFormat="1" ht="56.25">
      <c r="A413" s="175" t="s">
        <v>189</v>
      </c>
      <c r="B413" s="98" t="s">
        <v>1178</v>
      </c>
      <c r="C413" s="99">
        <v>7010005006877</v>
      </c>
      <c r="D413" s="9" t="s">
        <v>1213</v>
      </c>
      <c r="E413" s="163">
        <v>5010405010456</v>
      </c>
      <c r="F413" s="29" t="s">
        <v>1214</v>
      </c>
      <c r="G413" s="100">
        <v>3247000</v>
      </c>
      <c r="H413" s="101" t="s">
        <v>963</v>
      </c>
      <c r="I413" s="102">
        <v>42578</v>
      </c>
      <c r="J413" s="98" t="s">
        <v>963</v>
      </c>
      <c r="K413" s="103" t="s">
        <v>109</v>
      </c>
      <c r="L413" s="173" t="s">
        <v>10</v>
      </c>
    </row>
    <row r="414" spans="1:12" s="93" customFormat="1" ht="56.25">
      <c r="A414" s="175" t="s">
        <v>189</v>
      </c>
      <c r="B414" s="98" t="s">
        <v>1178</v>
      </c>
      <c r="C414" s="99">
        <v>7010005006877</v>
      </c>
      <c r="D414" s="9" t="s">
        <v>1215</v>
      </c>
      <c r="E414" s="163">
        <v>7011005003369</v>
      </c>
      <c r="F414" s="29" t="s">
        <v>1216</v>
      </c>
      <c r="G414" s="100">
        <v>5198000</v>
      </c>
      <c r="H414" s="101" t="s">
        <v>963</v>
      </c>
      <c r="I414" s="102">
        <v>42578</v>
      </c>
      <c r="J414" s="98" t="s">
        <v>963</v>
      </c>
      <c r="K414" s="103" t="s">
        <v>109</v>
      </c>
      <c r="L414" s="173" t="s">
        <v>10</v>
      </c>
    </row>
    <row r="415" spans="1:12" s="93" customFormat="1" ht="56.25">
      <c r="A415" s="175" t="s">
        <v>189</v>
      </c>
      <c r="B415" s="98" t="s">
        <v>1178</v>
      </c>
      <c r="C415" s="99">
        <v>7010005006877</v>
      </c>
      <c r="D415" s="9" t="s">
        <v>1217</v>
      </c>
      <c r="E415" s="163">
        <v>2120005015211</v>
      </c>
      <c r="F415" s="29" t="s">
        <v>1218</v>
      </c>
      <c r="G415" s="100">
        <v>24040000</v>
      </c>
      <c r="H415" s="101" t="s">
        <v>963</v>
      </c>
      <c r="I415" s="102">
        <v>42578</v>
      </c>
      <c r="J415" s="98" t="s">
        <v>963</v>
      </c>
      <c r="K415" s="103" t="s">
        <v>109</v>
      </c>
      <c r="L415" s="173" t="s">
        <v>10</v>
      </c>
    </row>
    <row r="416" spans="1:12" s="93" customFormat="1" ht="67.5">
      <c r="A416" s="175" t="s">
        <v>189</v>
      </c>
      <c r="B416" s="98" t="s">
        <v>1178</v>
      </c>
      <c r="C416" s="99">
        <v>7010005006877</v>
      </c>
      <c r="D416" s="9" t="s">
        <v>1219</v>
      </c>
      <c r="E416" s="163">
        <v>3180305002299</v>
      </c>
      <c r="F416" s="29" t="s">
        <v>1220</v>
      </c>
      <c r="G416" s="100">
        <v>1715000</v>
      </c>
      <c r="H416" s="101" t="s">
        <v>963</v>
      </c>
      <c r="I416" s="102">
        <v>42611</v>
      </c>
      <c r="J416" s="98" t="s">
        <v>963</v>
      </c>
      <c r="K416" s="103" t="s">
        <v>108</v>
      </c>
      <c r="L416" s="173" t="s">
        <v>10</v>
      </c>
    </row>
    <row r="417" spans="1:12" s="93" customFormat="1" ht="56.25">
      <c r="A417" s="175" t="s">
        <v>189</v>
      </c>
      <c r="B417" s="98" t="s">
        <v>1178</v>
      </c>
      <c r="C417" s="99">
        <v>7010005006877</v>
      </c>
      <c r="D417" s="9" t="s">
        <v>1221</v>
      </c>
      <c r="E417" s="163">
        <v>7130005012161</v>
      </c>
      <c r="F417" s="29" t="s">
        <v>1222</v>
      </c>
      <c r="G417" s="100">
        <v>2274000</v>
      </c>
      <c r="H417" s="101" t="s">
        <v>963</v>
      </c>
      <c r="I417" s="102">
        <v>42611</v>
      </c>
      <c r="J417" s="98" t="s">
        <v>963</v>
      </c>
      <c r="K417" s="103" t="s">
        <v>109</v>
      </c>
      <c r="L417" s="173" t="s">
        <v>10</v>
      </c>
    </row>
    <row r="418" spans="1:12" s="93" customFormat="1" ht="56.25">
      <c r="A418" s="175" t="s">
        <v>189</v>
      </c>
      <c r="B418" s="98" t="s">
        <v>1178</v>
      </c>
      <c r="C418" s="99">
        <v>7010005006877</v>
      </c>
      <c r="D418" s="9" t="s">
        <v>1223</v>
      </c>
      <c r="E418" s="163">
        <v>3130005012891</v>
      </c>
      <c r="F418" s="29" t="s">
        <v>1224</v>
      </c>
      <c r="G418" s="100">
        <v>1086000</v>
      </c>
      <c r="H418" s="101" t="s">
        <v>963</v>
      </c>
      <c r="I418" s="102">
        <v>42611</v>
      </c>
      <c r="J418" s="98" t="s">
        <v>963</v>
      </c>
      <c r="K418" s="103" t="s">
        <v>109</v>
      </c>
      <c r="L418" s="173" t="s">
        <v>10</v>
      </c>
    </row>
    <row r="419" spans="1:12" s="93" customFormat="1" ht="56.25">
      <c r="A419" s="175" t="s">
        <v>189</v>
      </c>
      <c r="B419" s="98" t="s">
        <v>1178</v>
      </c>
      <c r="C419" s="99">
        <v>7010005006877</v>
      </c>
      <c r="D419" s="10" t="s">
        <v>155</v>
      </c>
      <c r="E419" s="162">
        <v>2430005001304</v>
      </c>
      <c r="F419" s="10" t="s">
        <v>1225</v>
      </c>
      <c r="G419" s="96">
        <v>2330000</v>
      </c>
      <c r="H419" s="52" t="s">
        <v>963</v>
      </c>
      <c r="I419" s="104">
        <v>42657</v>
      </c>
      <c r="J419" s="174" t="s">
        <v>963</v>
      </c>
      <c r="K419" s="105" t="s">
        <v>109</v>
      </c>
      <c r="L419" s="173" t="s">
        <v>10</v>
      </c>
    </row>
    <row r="420" spans="1:12" s="93" customFormat="1" ht="78.75">
      <c r="A420" s="175" t="s">
        <v>189</v>
      </c>
      <c r="B420" s="98" t="s">
        <v>1178</v>
      </c>
      <c r="C420" s="99">
        <v>7010005006877</v>
      </c>
      <c r="D420" s="11" t="s">
        <v>1221</v>
      </c>
      <c r="E420" s="119">
        <v>7130005012161</v>
      </c>
      <c r="F420" s="10" t="s">
        <v>1226</v>
      </c>
      <c r="G420" s="106">
        <v>2042000</v>
      </c>
      <c r="H420" s="101" t="s">
        <v>1227</v>
      </c>
      <c r="I420" s="107">
        <v>42674</v>
      </c>
      <c r="J420" s="98" t="s">
        <v>1227</v>
      </c>
      <c r="K420" s="108" t="s">
        <v>109</v>
      </c>
      <c r="L420" s="173" t="s">
        <v>10</v>
      </c>
    </row>
    <row r="421" spans="1:12" s="93" customFormat="1" ht="56.25">
      <c r="A421" s="176" t="s">
        <v>189</v>
      </c>
      <c r="B421" s="109" t="s">
        <v>1178</v>
      </c>
      <c r="C421" s="110">
        <v>7010005006877</v>
      </c>
      <c r="D421" s="12" t="s">
        <v>1228</v>
      </c>
      <c r="E421" s="164">
        <v>6010005015755</v>
      </c>
      <c r="F421" s="111" t="s">
        <v>1229</v>
      </c>
      <c r="G421" s="112">
        <v>1531000</v>
      </c>
      <c r="H421" s="113" t="s">
        <v>963</v>
      </c>
      <c r="I421" s="114">
        <v>42713</v>
      </c>
      <c r="J421" s="109" t="s">
        <v>963</v>
      </c>
      <c r="K421" s="115" t="s">
        <v>108</v>
      </c>
      <c r="L421" s="173" t="s">
        <v>10</v>
      </c>
    </row>
    <row r="422" spans="1:12" ht="102" customHeight="1">
      <c r="A422" s="48" t="s">
        <v>189</v>
      </c>
      <c r="B422" s="1" t="s">
        <v>1252</v>
      </c>
      <c r="C422" s="80" t="s">
        <v>432</v>
      </c>
      <c r="D422" s="4" t="s">
        <v>433</v>
      </c>
      <c r="E422" s="51">
        <v>6010005004188</v>
      </c>
      <c r="F422" s="23" t="s">
        <v>434</v>
      </c>
      <c r="G422" s="116">
        <v>235000</v>
      </c>
      <c r="H422" s="71" t="s">
        <v>435</v>
      </c>
      <c r="I422" s="117" t="s">
        <v>436</v>
      </c>
      <c r="J422" s="1" t="s">
        <v>437</v>
      </c>
      <c r="K422" s="54" t="s">
        <v>20</v>
      </c>
      <c r="L422" s="55" t="s">
        <v>10</v>
      </c>
    </row>
    <row r="423" spans="1:12" ht="87.75" customHeight="1">
      <c r="A423" s="41" t="s">
        <v>438</v>
      </c>
      <c r="B423" s="1" t="s">
        <v>439</v>
      </c>
      <c r="C423" s="50">
        <v>7020005008492</v>
      </c>
      <c r="D423" s="5" t="s">
        <v>1062</v>
      </c>
      <c r="E423" s="50">
        <v>3011005003380</v>
      </c>
      <c r="F423" s="1" t="s">
        <v>440</v>
      </c>
      <c r="G423" s="71">
        <v>561600</v>
      </c>
      <c r="H423" s="71" t="s">
        <v>441</v>
      </c>
      <c r="I423" s="45" t="s">
        <v>1087</v>
      </c>
      <c r="J423" s="1" t="s">
        <v>441</v>
      </c>
      <c r="K423" s="118" t="s">
        <v>272</v>
      </c>
      <c r="L423" s="47" t="s">
        <v>10</v>
      </c>
    </row>
    <row r="424" spans="1:12" ht="33.75">
      <c r="A424" s="41" t="s">
        <v>438</v>
      </c>
      <c r="B424" s="1" t="s">
        <v>439</v>
      </c>
      <c r="C424" s="50">
        <v>7020005008492</v>
      </c>
      <c r="D424" s="5" t="s">
        <v>1062</v>
      </c>
      <c r="E424" s="50">
        <v>3011005003380</v>
      </c>
      <c r="F424" s="1" t="s">
        <v>442</v>
      </c>
      <c r="G424" s="71">
        <v>122852</v>
      </c>
      <c r="H424" s="71" t="s">
        <v>443</v>
      </c>
      <c r="I424" s="45" t="s">
        <v>1088</v>
      </c>
      <c r="J424" s="1" t="s">
        <v>443</v>
      </c>
      <c r="K424" s="46" t="s">
        <v>272</v>
      </c>
      <c r="L424" s="47" t="s">
        <v>10</v>
      </c>
    </row>
    <row r="425" spans="1:12" ht="53.25" customHeight="1">
      <c r="A425" s="41" t="s">
        <v>438</v>
      </c>
      <c r="B425" s="1" t="s">
        <v>439</v>
      </c>
      <c r="C425" s="50">
        <v>7020005008492</v>
      </c>
      <c r="D425" s="5" t="s">
        <v>1063</v>
      </c>
      <c r="E425" s="50">
        <v>5010005004635</v>
      </c>
      <c r="F425" s="1" t="s">
        <v>446</v>
      </c>
      <c r="G425" s="71">
        <v>215000</v>
      </c>
      <c r="H425" s="71" t="s">
        <v>443</v>
      </c>
      <c r="I425" s="45" t="s">
        <v>1089</v>
      </c>
      <c r="J425" s="1" t="s">
        <v>444</v>
      </c>
      <c r="K425" s="46" t="s">
        <v>272</v>
      </c>
      <c r="L425" s="47" t="s">
        <v>10</v>
      </c>
    </row>
    <row r="426" spans="1:12" ht="219" customHeight="1">
      <c r="A426" s="41" t="s">
        <v>438</v>
      </c>
      <c r="B426" s="1" t="s">
        <v>439</v>
      </c>
      <c r="C426" s="50">
        <v>7020005008492</v>
      </c>
      <c r="D426" s="5" t="s">
        <v>1063</v>
      </c>
      <c r="E426" s="50">
        <v>5010005004635</v>
      </c>
      <c r="F426" s="1" t="s">
        <v>447</v>
      </c>
      <c r="G426" s="71">
        <v>1248340</v>
      </c>
      <c r="H426" s="71" t="s">
        <v>443</v>
      </c>
      <c r="I426" s="45" t="s">
        <v>1090</v>
      </c>
      <c r="J426" s="1" t="s">
        <v>443</v>
      </c>
      <c r="K426" s="46" t="s">
        <v>272</v>
      </c>
      <c r="L426" s="47" t="s">
        <v>10</v>
      </c>
    </row>
    <row r="427" spans="1:12" ht="150.75" customHeight="1">
      <c r="A427" s="41" t="s">
        <v>438</v>
      </c>
      <c r="B427" s="1" t="s">
        <v>439</v>
      </c>
      <c r="C427" s="50">
        <v>7020005008492</v>
      </c>
      <c r="D427" s="5" t="s">
        <v>1064</v>
      </c>
      <c r="E427" s="119">
        <v>5010005016639</v>
      </c>
      <c r="F427" s="1" t="s">
        <v>448</v>
      </c>
      <c r="G427" s="71">
        <v>1020000</v>
      </c>
      <c r="H427" s="71" t="s">
        <v>1121</v>
      </c>
      <c r="I427" s="45" t="s">
        <v>1091</v>
      </c>
      <c r="J427" s="1" t="s">
        <v>444</v>
      </c>
      <c r="K427" s="118" t="s">
        <v>445</v>
      </c>
      <c r="L427" s="47" t="s">
        <v>10</v>
      </c>
    </row>
    <row r="428" spans="1:12" ht="62.25" customHeight="1">
      <c r="A428" s="41" t="s">
        <v>438</v>
      </c>
      <c r="B428" s="1" t="s">
        <v>439</v>
      </c>
      <c r="C428" s="50">
        <v>7020005008492</v>
      </c>
      <c r="D428" s="5" t="s">
        <v>1064</v>
      </c>
      <c r="E428" s="50">
        <v>5010005016639</v>
      </c>
      <c r="F428" s="1" t="s">
        <v>449</v>
      </c>
      <c r="G428" s="71">
        <v>4860000</v>
      </c>
      <c r="H428" s="71" t="s">
        <v>443</v>
      </c>
      <c r="I428" s="45" t="s">
        <v>1092</v>
      </c>
      <c r="J428" s="1" t="s">
        <v>443</v>
      </c>
      <c r="K428" s="46" t="s">
        <v>445</v>
      </c>
      <c r="L428" s="47" t="s">
        <v>10</v>
      </c>
    </row>
    <row r="429" spans="1:12" ht="143.25" customHeight="1">
      <c r="A429" s="41" t="s">
        <v>438</v>
      </c>
      <c r="B429" s="1" t="s">
        <v>439</v>
      </c>
      <c r="C429" s="50">
        <v>7020005008492</v>
      </c>
      <c r="D429" s="5" t="s">
        <v>1064</v>
      </c>
      <c r="E429" s="50">
        <v>5010005016639</v>
      </c>
      <c r="F429" s="1" t="s">
        <v>450</v>
      </c>
      <c r="G429" s="71">
        <v>3200000</v>
      </c>
      <c r="H429" s="71" t="s">
        <v>443</v>
      </c>
      <c r="I429" s="45" t="s">
        <v>1093</v>
      </c>
      <c r="J429" s="1" t="s">
        <v>443</v>
      </c>
      <c r="K429" s="46" t="s">
        <v>445</v>
      </c>
      <c r="L429" s="47" t="s">
        <v>10</v>
      </c>
    </row>
    <row r="430" spans="1:12" ht="33.75">
      <c r="A430" s="41" t="s">
        <v>438</v>
      </c>
      <c r="B430" s="1" t="s">
        <v>439</v>
      </c>
      <c r="C430" s="50">
        <v>7020005008492</v>
      </c>
      <c r="D430" s="5" t="s">
        <v>1064</v>
      </c>
      <c r="E430" s="50">
        <v>5010005016639</v>
      </c>
      <c r="F430" s="22" t="s">
        <v>451</v>
      </c>
      <c r="G430" s="71">
        <v>129600</v>
      </c>
      <c r="H430" s="71" t="s">
        <v>443</v>
      </c>
      <c r="I430" s="45">
        <v>42600</v>
      </c>
      <c r="J430" s="1" t="s">
        <v>443</v>
      </c>
      <c r="K430" s="46" t="s">
        <v>445</v>
      </c>
      <c r="L430" s="47" t="s">
        <v>10</v>
      </c>
    </row>
    <row r="431" spans="1:12" ht="33.75">
      <c r="A431" s="41" t="s">
        <v>438</v>
      </c>
      <c r="B431" s="1" t="s">
        <v>439</v>
      </c>
      <c r="C431" s="50">
        <v>7020005008492</v>
      </c>
      <c r="D431" s="5" t="s">
        <v>1064</v>
      </c>
      <c r="E431" s="50">
        <v>5010005016639</v>
      </c>
      <c r="F431" s="1" t="s">
        <v>452</v>
      </c>
      <c r="G431" s="71">
        <v>540000</v>
      </c>
      <c r="H431" s="71" t="s">
        <v>443</v>
      </c>
      <c r="I431" s="45">
        <v>42766</v>
      </c>
      <c r="J431" s="1" t="s">
        <v>443</v>
      </c>
      <c r="K431" s="46" t="s">
        <v>445</v>
      </c>
      <c r="L431" s="47" t="s">
        <v>10</v>
      </c>
    </row>
    <row r="432" spans="1:12" ht="33.75">
      <c r="A432" s="41" t="s">
        <v>438</v>
      </c>
      <c r="B432" s="1" t="s">
        <v>439</v>
      </c>
      <c r="C432" s="50">
        <v>7020005008492</v>
      </c>
      <c r="D432" s="5" t="s">
        <v>1066</v>
      </c>
      <c r="E432" s="119">
        <v>6010005018634</v>
      </c>
      <c r="F432" s="1" t="s">
        <v>453</v>
      </c>
      <c r="G432" s="71">
        <v>401300</v>
      </c>
      <c r="H432" s="71" t="s">
        <v>443</v>
      </c>
      <c r="I432" s="45">
        <v>42711</v>
      </c>
      <c r="J432" s="1" t="s">
        <v>443</v>
      </c>
      <c r="K432" s="46" t="s">
        <v>445</v>
      </c>
      <c r="L432" s="47" t="s">
        <v>10</v>
      </c>
    </row>
    <row r="433" spans="1:12" ht="65.25" customHeight="1">
      <c r="A433" s="41" t="s">
        <v>438</v>
      </c>
      <c r="B433" s="1" t="s">
        <v>439</v>
      </c>
      <c r="C433" s="50">
        <v>7020005008492</v>
      </c>
      <c r="D433" s="5" t="s">
        <v>1067</v>
      </c>
      <c r="E433" s="50">
        <v>6010405010587</v>
      </c>
      <c r="F433" s="1" t="s">
        <v>454</v>
      </c>
      <c r="G433" s="71">
        <v>406080</v>
      </c>
      <c r="H433" s="71" t="s">
        <v>443</v>
      </c>
      <c r="I433" s="45" t="s">
        <v>1094</v>
      </c>
      <c r="J433" s="1" t="s">
        <v>443</v>
      </c>
      <c r="K433" s="118" t="s">
        <v>445</v>
      </c>
      <c r="L433" s="47" t="s">
        <v>10</v>
      </c>
    </row>
    <row r="434" spans="1:12" ht="51.75" customHeight="1">
      <c r="A434" s="41" t="s">
        <v>438</v>
      </c>
      <c r="B434" s="1" t="s">
        <v>439</v>
      </c>
      <c r="C434" s="50">
        <v>7020005008492</v>
      </c>
      <c r="D434" s="5" t="s">
        <v>1068</v>
      </c>
      <c r="E434" s="50">
        <v>6050005010703</v>
      </c>
      <c r="F434" s="23" t="s">
        <v>448</v>
      </c>
      <c r="G434" s="71">
        <v>412000</v>
      </c>
      <c r="H434" s="71" t="s">
        <v>443</v>
      </c>
      <c r="I434" s="45" t="s">
        <v>1095</v>
      </c>
      <c r="J434" s="1" t="s">
        <v>444</v>
      </c>
      <c r="K434" s="46" t="s">
        <v>445</v>
      </c>
      <c r="L434" s="47" t="s">
        <v>10</v>
      </c>
    </row>
    <row r="435" spans="1:12" ht="95.25" customHeight="1">
      <c r="A435" s="41" t="s">
        <v>438</v>
      </c>
      <c r="B435" s="1" t="s">
        <v>439</v>
      </c>
      <c r="C435" s="50">
        <v>7020005008492</v>
      </c>
      <c r="D435" s="5" t="s">
        <v>1069</v>
      </c>
      <c r="E435" s="50">
        <v>8010005008609</v>
      </c>
      <c r="F435" s="1" t="s">
        <v>455</v>
      </c>
      <c r="G435" s="71">
        <v>270000</v>
      </c>
      <c r="H435" s="71" t="s">
        <v>443</v>
      </c>
      <c r="I435" s="45" t="s">
        <v>1096</v>
      </c>
      <c r="J435" s="1" t="s">
        <v>444</v>
      </c>
      <c r="K435" s="46" t="s">
        <v>272</v>
      </c>
      <c r="L435" s="47" t="s">
        <v>10</v>
      </c>
    </row>
    <row r="436" spans="1:12" ht="51" customHeight="1">
      <c r="A436" s="41" t="s">
        <v>438</v>
      </c>
      <c r="B436" s="1" t="s">
        <v>439</v>
      </c>
      <c r="C436" s="50">
        <v>7020005008492</v>
      </c>
      <c r="D436" s="5" t="s">
        <v>1070</v>
      </c>
      <c r="E436" s="50">
        <v>9010005003096</v>
      </c>
      <c r="F436" s="1" t="s">
        <v>456</v>
      </c>
      <c r="G436" s="71">
        <v>318000</v>
      </c>
      <c r="H436" s="71" t="s">
        <v>443</v>
      </c>
      <c r="I436" s="45" t="s">
        <v>1097</v>
      </c>
      <c r="J436" s="1" t="s">
        <v>444</v>
      </c>
      <c r="K436" s="46" t="s">
        <v>272</v>
      </c>
      <c r="L436" s="47" t="s">
        <v>10</v>
      </c>
    </row>
    <row r="437" spans="1:12" ht="33.75">
      <c r="A437" s="41" t="s">
        <v>438</v>
      </c>
      <c r="B437" s="1" t="s">
        <v>439</v>
      </c>
      <c r="C437" s="50">
        <v>7020005008492</v>
      </c>
      <c r="D437" s="5" t="s">
        <v>1071</v>
      </c>
      <c r="E437" s="50">
        <v>1010405010591</v>
      </c>
      <c r="F437" s="1" t="s">
        <v>457</v>
      </c>
      <c r="G437" s="71">
        <v>163000</v>
      </c>
      <c r="H437" s="71" t="s">
        <v>443</v>
      </c>
      <c r="I437" s="45">
        <v>42670</v>
      </c>
      <c r="J437" s="1" t="s">
        <v>443</v>
      </c>
      <c r="K437" s="46" t="s">
        <v>272</v>
      </c>
      <c r="L437" s="47" t="s">
        <v>10</v>
      </c>
    </row>
    <row r="438" spans="1:12" ht="192.75" customHeight="1">
      <c r="A438" s="41" t="s">
        <v>438</v>
      </c>
      <c r="B438" s="1" t="s">
        <v>458</v>
      </c>
      <c r="C438" s="43">
        <v>8040005016947</v>
      </c>
      <c r="D438" s="5" t="s">
        <v>459</v>
      </c>
      <c r="E438" s="50">
        <v>1011105004999</v>
      </c>
      <c r="F438" s="1" t="s">
        <v>329</v>
      </c>
      <c r="G438" s="68">
        <v>300000</v>
      </c>
      <c r="H438" s="68" t="s">
        <v>91</v>
      </c>
      <c r="I438" s="45">
        <v>42571</v>
      </c>
      <c r="J438" s="1" t="s">
        <v>460</v>
      </c>
      <c r="K438" s="46" t="s">
        <v>109</v>
      </c>
      <c r="L438" s="47" t="s">
        <v>10</v>
      </c>
    </row>
    <row r="439" spans="1:12" ht="33.75">
      <c r="A439" s="41" t="s">
        <v>438</v>
      </c>
      <c r="B439" s="1" t="s">
        <v>458</v>
      </c>
      <c r="C439" s="43">
        <v>8040005016947</v>
      </c>
      <c r="D439" s="5" t="s">
        <v>461</v>
      </c>
      <c r="E439" s="50">
        <v>8010605002291</v>
      </c>
      <c r="F439" s="1" t="s">
        <v>462</v>
      </c>
      <c r="G439" s="68">
        <v>823500</v>
      </c>
      <c r="H439" s="71" t="s">
        <v>443</v>
      </c>
      <c r="I439" s="45">
        <v>42661</v>
      </c>
      <c r="J439" s="1" t="s">
        <v>443</v>
      </c>
      <c r="K439" s="46" t="s">
        <v>463</v>
      </c>
      <c r="L439" s="47" t="s">
        <v>10</v>
      </c>
    </row>
    <row r="440" spans="1:12" ht="22.5">
      <c r="A440" s="41" t="s">
        <v>438</v>
      </c>
      <c r="B440" s="1" t="s">
        <v>458</v>
      </c>
      <c r="C440" s="43">
        <v>8040005016947</v>
      </c>
      <c r="D440" s="5" t="s">
        <v>464</v>
      </c>
      <c r="E440" s="50">
        <v>5010005012043</v>
      </c>
      <c r="F440" s="1" t="s">
        <v>462</v>
      </c>
      <c r="G440" s="68">
        <v>1147500</v>
      </c>
      <c r="H440" s="71" t="s">
        <v>443</v>
      </c>
      <c r="I440" s="45">
        <v>42661</v>
      </c>
      <c r="J440" s="1" t="s">
        <v>443</v>
      </c>
      <c r="K440" s="46" t="s">
        <v>463</v>
      </c>
      <c r="L440" s="47" t="s">
        <v>10</v>
      </c>
    </row>
    <row r="441" spans="1:12" ht="33.75">
      <c r="A441" s="41" t="s">
        <v>438</v>
      </c>
      <c r="B441" s="1" t="s">
        <v>458</v>
      </c>
      <c r="C441" s="43">
        <v>8040005016947</v>
      </c>
      <c r="D441" s="5" t="s">
        <v>465</v>
      </c>
      <c r="E441" s="50">
        <v>8021005009182</v>
      </c>
      <c r="F441" s="1" t="s">
        <v>462</v>
      </c>
      <c r="G441" s="68">
        <v>108000</v>
      </c>
      <c r="H441" s="71" t="s">
        <v>443</v>
      </c>
      <c r="I441" s="45">
        <v>42661</v>
      </c>
      <c r="J441" s="1" t="s">
        <v>443</v>
      </c>
      <c r="K441" s="46" t="s">
        <v>463</v>
      </c>
      <c r="L441" s="47" t="s">
        <v>10</v>
      </c>
    </row>
    <row r="442" spans="1:12" ht="33.75">
      <c r="A442" s="41" t="s">
        <v>438</v>
      </c>
      <c r="B442" s="1" t="s">
        <v>458</v>
      </c>
      <c r="C442" s="43">
        <v>8040005016947</v>
      </c>
      <c r="D442" s="5" t="s">
        <v>466</v>
      </c>
      <c r="E442" s="50">
        <v>4020005009452</v>
      </c>
      <c r="F442" s="1" t="s">
        <v>462</v>
      </c>
      <c r="G442" s="68">
        <v>729000</v>
      </c>
      <c r="H442" s="71" t="s">
        <v>443</v>
      </c>
      <c r="I442" s="45">
        <v>42661</v>
      </c>
      <c r="J442" s="1" t="s">
        <v>443</v>
      </c>
      <c r="K442" s="46" t="s">
        <v>463</v>
      </c>
      <c r="L442" s="47" t="s">
        <v>10</v>
      </c>
    </row>
    <row r="443" spans="1:12" ht="33.75">
      <c r="A443" s="41" t="s">
        <v>438</v>
      </c>
      <c r="B443" s="1" t="s">
        <v>458</v>
      </c>
      <c r="C443" s="43">
        <v>8040005016947</v>
      </c>
      <c r="D443" s="5" t="s">
        <v>467</v>
      </c>
      <c r="E443" s="50">
        <v>2090005006032</v>
      </c>
      <c r="F443" s="1" t="s">
        <v>462</v>
      </c>
      <c r="G443" s="68">
        <v>324000</v>
      </c>
      <c r="H443" s="71" t="s">
        <v>443</v>
      </c>
      <c r="I443" s="45">
        <v>42661</v>
      </c>
      <c r="J443" s="1" t="s">
        <v>443</v>
      </c>
      <c r="K443" s="46" t="s">
        <v>463</v>
      </c>
      <c r="L443" s="47" t="s">
        <v>10</v>
      </c>
    </row>
    <row r="444" spans="1:12" ht="45">
      <c r="A444" s="41" t="s">
        <v>438</v>
      </c>
      <c r="B444" s="1" t="s">
        <v>458</v>
      </c>
      <c r="C444" s="43">
        <v>8040005016947</v>
      </c>
      <c r="D444" s="5" t="s">
        <v>468</v>
      </c>
      <c r="E444" s="50">
        <v>5120005014565</v>
      </c>
      <c r="F444" s="1" t="s">
        <v>462</v>
      </c>
      <c r="G444" s="68">
        <v>1458000</v>
      </c>
      <c r="H444" s="71" t="s">
        <v>443</v>
      </c>
      <c r="I444" s="45">
        <v>42661</v>
      </c>
      <c r="J444" s="1" t="s">
        <v>443</v>
      </c>
      <c r="K444" s="46" t="s">
        <v>463</v>
      </c>
      <c r="L444" s="47" t="s">
        <v>10</v>
      </c>
    </row>
    <row r="445" spans="1:12" ht="33.75">
      <c r="A445" s="41" t="s">
        <v>438</v>
      </c>
      <c r="B445" s="1" t="s">
        <v>458</v>
      </c>
      <c r="C445" s="43">
        <v>8040005016947</v>
      </c>
      <c r="D445" s="5" t="s">
        <v>469</v>
      </c>
      <c r="E445" s="50">
        <v>6010605002368</v>
      </c>
      <c r="F445" s="1" t="s">
        <v>462</v>
      </c>
      <c r="G445" s="68">
        <v>324000</v>
      </c>
      <c r="H445" s="71" t="s">
        <v>443</v>
      </c>
      <c r="I445" s="45">
        <v>42661</v>
      </c>
      <c r="J445" s="1" t="s">
        <v>443</v>
      </c>
      <c r="K445" s="46" t="s">
        <v>8</v>
      </c>
      <c r="L445" s="47" t="s">
        <v>10</v>
      </c>
    </row>
    <row r="446" spans="1:12" ht="33.75">
      <c r="A446" s="41" t="s">
        <v>438</v>
      </c>
      <c r="B446" s="1" t="s">
        <v>458</v>
      </c>
      <c r="C446" s="43">
        <v>8040005016947</v>
      </c>
      <c r="D446" s="5" t="s">
        <v>470</v>
      </c>
      <c r="E446" s="50">
        <v>1010005004291</v>
      </c>
      <c r="F446" s="1" t="s">
        <v>462</v>
      </c>
      <c r="G446" s="68">
        <v>108000</v>
      </c>
      <c r="H446" s="71" t="s">
        <v>443</v>
      </c>
      <c r="I446" s="45">
        <v>42661</v>
      </c>
      <c r="J446" s="1" t="s">
        <v>443</v>
      </c>
      <c r="K446" s="46" t="s">
        <v>8</v>
      </c>
      <c r="L446" s="47" t="s">
        <v>10</v>
      </c>
    </row>
    <row r="447" spans="1:12" ht="68.25" customHeight="1">
      <c r="A447" s="41" t="s">
        <v>438</v>
      </c>
      <c r="B447" s="1" t="s">
        <v>471</v>
      </c>
      <c r="C447" s="119">
        <v>8010405003688</v>
      </c>
      <c r="D447" s="4" t="s">
        <v>472</v>
      </c>
      <c r="E447" s="50">
        <v>3010005017481</v>
      </c>
      <c r="F447" s="1" t="s">
        <v>139</v>
      </c>
      <c r="G447" s="68">
        <v>100000</v>
      </c>
      <c r="H447" s="42" t="s">
        <v>473</v>
      </c>
      <c r="I447" s="120">
        <v>42516</v>
      </c>
      <c r="J447" s="1" t="s">
        <v>474</v>
      </c>
      <c r="K447" s="46" t="s">
        <v>8</v>
      </c>
      <c r="L447" s="47" t="s">
        <v>10</v>
      </c>
    </row>
    <row r="448" spans="1:12" ht="209.25" customHeight="1">
      <c r="A448" s="41" t="s">
        <v>438</v>
      </c>
      <c r="B448" s="1" t="s">
        <v>475</v>
      </c>
      <c r="C448" s="121">
        <v>8070005002779</v>
      </c>
      <c r="D448" s="5" t="s">
        <v>476</v>
      </c>
      <c r="E448" s="122">
        <v>1010405001095</v>
      </c>
      <c r="F448" s="1" t="s">
        <v>477</v>
      </c>
      <c r="G448" s="68">
        <v>118000</v>
      </c>
      <c r="H448" s="42" t="s">
        <v>478</v>
      </c>
      <c r="I448" s="45">
        <v>42580</v>
      </c>
      <c r="J448" s="1" t="s">
        <v>479</v>
      </c>
      <c r="K448" s="46" t="s">
        <v>20</v>
      </c>
      <c r="L448" s="47" t="s">
        <v>10</v>
      </c>
    </row>
    <row r="449" spans="1:12" ht="113.25" customHeight="1">
      <c r="A449" s="41" t="s">
        <v>438</v>
      </c>
      <c r="B449" s="1" t="s">
        <v>480</v>
      </c>
      <c r="C449" s="43">
        <v>9011605001191</v>
      </c>
      <c r="D449" s="5" t="s">
        <v>481</v>
      </c>
      <c r="E449" s="50">
        <v>5010005015228</v>
      </c>
      <c r="F449" s="1" t="s">
        <v>139</v>
      </c>
      <c r="G449" s="68">
        <v>972000</v>
      </c>
      <c r="H449" s="68" t="s">
        <v>1122</v>
      </c>
      <c r="I449" s="79">
        <v>42488</v>
      </c>
      <c r="J449" s="1" t="s">
        <v>482</v>
      </c>
      <c r="K449" s="46" t="s">
        <v>8</v>
      </c>
      <c r="L449" s="47" t="s">
        <v>10</v>
      </c>
    </row>
    <row r="450" spans="1:12" ht="129" customHeight="1">
      <c r="A450" s="41" t="s">
        <v>438</v>
      </c>
      <c r="B450" s="1" t="s">
        <v>483</v>
      </c>
      <c r="C450" s="50">
        <v>1013205001281</v>
      </c>
      <c r="D450" s="5" t="s">
        <v>484</v>
      </c>
      <c r="E450" s="50">
        <v>1010405012753</v>
      </c>
      <c r="F450" s="1" t="s">
        <v>485</v>
      </c>
      <c r="G450" s="44">
        <v>629000</v>
      </c>
      <c r="H450" s="44" t="s">
        <v>1111</v>
      </c>
      <c r="I450" s="45" t="s">
        <v>1098</v>
      </c>
      <c r="J450" s="23" t="s">
        <v>486</v>
      </c>
      <c r="K450" s="46" t="s">
        <v>8</v>
      </c>
      <c r="L450" s="47" t="s">
        <v>10</v>
      </c>
    </row>
    <row r="451" spans="1:12" ht="48.75" customHeight="1">
      <c r="A451" s="41" t="s">
        <v>487</v>
      </c>
      <c r="B451" s="1" t="s">
        <v>488</v>
      </c>
      <c r="C451" s="50">
        <v>1013205001281</v>
      </c>
      <c r="D451" s="5" t="s">
        <v>489</v>
      </c>
      <c r="E451" s="50">
        <v>1130005012349</v>
      </c>
      <c r="F451" s="1" t="s">
        <v>490</v>
      </c>
      <c r="G451" s="44">
        <v>133000</v>
      </c>
      <c r="H451" s="44" t="s">
        <v>1123</v>
      </c>
      <c r="I451" s="45" t="s">
        <v>1099</v>
      </c>
      <c r="J451" s="23" t="s">
        <v>486</v>
      </c>
      <c r="K451" s="46" t="s">
        <v>8</v>
      </c>
      <c r="L451" s="47" t="s">
        <v>10</v>
      </c>
    </row>
    <row r="452" spans="1:12" ht="74.25" customHeight="1">
      <c r="A452" s="41" t="s">
        <v>487</v>
      </c>
      <c r="B452" s="1" t="s">
        <v>488</v>
      </c>
      <c r="C452" s="50">
        <v>1013205001281</v>
      </c>
      <c r="D452" s="5" t="s">
        <v>491</v>
      </c>
      <c r="E452" s="50">
        <v>3010005004307</v>
      </c>
      <c r="F452" s="1" t="s">
        <v>490</v>
      </c>
      <c r="G452" s="44">
        <v>220000</v>
      </c>
      <c r="H452" s="44" t="s">
        <v>1124</v>
      </c>
      <c r="I452" s="45" t="s">
        <v>1100</v>
      </c>
      <c r="J452" s="23" t="s">
        <v>486</v>
      </c>
      <c r="K452" s="46" t="s">
        <v>8</v>
      </c>
      <c r="L452" s="47" t="s">
        <v>10</v>
      </c>
    </row>
    <row r="453" spans="1:12" ht="106.5" customHeight="1">
      <c r="A453" s="41" t="s">
        <v>487</v>
      </c>
      <c r="B453" s="1" t="s">
        <v>488</v>
      </c>
      <c r="C453" s="50">
        <v>1013205001281</v>
      </c>
      <c r="D453" s="5" t="s">
        <v>492</v>
      </c>
      <c r="E453" s="50">
        <v>3011105005335</v>
      </c>
      <c r="F453" s="1" t="s">
        <v>139</v>
      </c>
      <c r="G453" s="44">
        <v>345000</v>
      </c>
      <c r="H453" s="44" t="s">
        <v>1123</v>
      </c>
      <c r="I453" s="45" t="s">
        <v>1101</v>
      </c>
      <c r="J453" s="23" t="s">
        <v>486</v>
      </c>
      <c r="K453" s="46" t="s">
        <v>8</v>
      </c>
      <c r="L453" s="47" t="s">
        <v>10</v>
      </c>
    </row>
    <row r="454" spans="1:12" ht="143.25" customHeight="1">
      <c r="A454" s="41" t="s">
        <v>487</v>
      </c>
      <c r="B454" s="1" t="s">
        <v>488</v>
      </c>
      <c r="C454" s="50">
        <v>1013205001281</v>
      </c>
      <c r="D454" s="5" t="s">
        <v>493</v>
      </c>
      <c r="E454" s="50">
        <v>5010005016639</v>
      </c>
      <c r="F454" s="1" t="s">
        <v>494</v>
      </c>
      <c r="G454" s="44">
        <v>200109000</v>
      </c>
      <c r="H454" s="71" t="s">
        <v>443</v>
      </c>
      <c r="I454" s="45" t="s">
        <v>1102</v>
      </c>
      <c r="J454" s="1" t="s">
        <v>443</v>
      </c>
      <c r="K454" s="46" t="s">
        <v>20</v>
      </c>
      <c r="L454" s="47" t="s">
        <v>10</v>
      </c>
    </row>
    <row r="455" spans="1:12" ht="98.25" customHeight="1">
      <c r="A455" s="41" t="s">
        <v>487</v>
      </c>
      <c r="B455" s="1" t="s">
        <v>488</v>
      </c>
      <c r="C455" s="50">
        <v>1013205001281</v>
      </c>
      <c r="D455" s="5" t="s">
        <v>495</v>
      </c>
      <c r="E455" s="50">
        <v>5010005018346</v>
      </c>
      <c r="F455" s="1" t="s">
        <v>329</v>
      </c>
      <c r="G455" s="44">
        <v>404000</v>
      </c>
      <c r="H455" s="44" t="s">
        <v>1110</v>
      </c>
      <c r="I455" s="45" t="s">
        <v>1103</v>
      </c>
      <c r="J455" s="23" t="s">
        <v>486</v>
      </c>
      <c r="K455" s="46" t="s">
        <v>8</v>
      </c>
      <c r="L455" s="47" t="s">
        <v>10</v>
      </c>
    </row>
    <row r="456" spans="1:12" ht="78.75" customHeight="1">
      <c r="A456" s="41" t="s">
        <v>487</v>
      </c>
      <c r="B456" s="1" t="s">
        <v>488</v>
      </c>
      <c r="C456" s="50">
        <v>1013205001281</v>
      </c>
      <c r="D456" s="5" t="s">
        <v>496</v>
      </c>
      <c r="E456" s="50">
        <v>6010005016811</v>
      </c>
      <c r="F456" s="1" t="s">
        <v>329</v>
      </c>
      <c r="G456" s="44">
        <v>162000</v>
      </c>
      <c r="H456" s="44" t="s">
        <v>1125</v>
      </c>
      <c r="I456" s="45" t="s">
        <v>1083</v>
      </c>
      <c r="J456" s="23" t="s">
        <v>486</v>
      </c>
      <c r="K456" s="46" t="s">
        <v>8</v>
      </c>
      <c r="L456" s="47" t="s">
        <v>10</v>
      </c>
    </row>
    <row r="457" spans="1:12" ht="45" customHeight="1">
      <c r="A457" s="41" t="s">
        <v>487</v>
      </c>
      <c r="B457" s="1" t="s">
        <v>488</v>
      </c>
      <c r="C457" s="50">
        <v>1013205001281</v>
      </c>
      <c r="D457" s="5" t="s">
        <v>497</v>
      </c>
      <c r="E457" s="50">
        <v>6010405010587</v>
      </c>
      <c r="F457" s="1" t="s">
        <v>329</v>
      </c>
      <c r="G457" s="44">
        <v>100000</v>
      </c>
      <c r="H457" s="44" t="s">
        <v>1126</v>
      </c>
      <c r="I457" s="45">
        <v>42521</v>
      </c>
      <c r="J457" s="23" t="s">
        <v>486</v>
      </c>
      <c r="K457" s="46" t="s">
        <v>20</v>
      </c>
      <c r="L457" s="47" t="s">
        <v>10</v>
      </c>
    </row>
    <row r="458" spans="1:12" ht="33.75">
      <c r="A458" s="41" t="s">
        <v>487</v>
      </c>
      <c r="B458" s="1" t="s">
        <v>488</v>
      </c>
      <c r="C458" s="50">
        <v>1013205001281</v>
      </c>
      <c r="D458" s="5" t="s">
        <v>498</v>
      </c>
      <c r="E458" s="50">
        <v>6010505001775</v>
      </c>
      <c r="F458" s="1" t="s">
        <v>329</v>
      </c>
      <c r="G458" s="44">
        <v>200000</v>
      </c>
      <c r="H458" s="44" t="s">
        <v>1127</v>
      </c>
      <c r="I458" s="45">
        <v>42551</v>
      </c>
      <c r="J458" s="23" t="s">
        <v>499</v>
      </c>
      <c r="K458" s="46" t="s">
        <v>108</v>
      </c>
      <c r="L458" s="47" t="s">
        <v>10</v>
      </c>
    </row>
    <row r="459" spans="1:12" ht="33.75">
      <c r="A459" s="41" t="s">
        <v>487</v>
      </c>
      <c r="B459" s="1" t="s">
        <v>488</v>
      </c>
      <c r="C459" s="50">
        <v>1013205001281</v>
      </c>
      <c r="D459" s="5" t="s">
        <v>500</v>
      </c>
      <c r="E459" s="50">
        <v>3010405001069</v>
      </c>
      <c r="F459" s="1" t="s">
        <v>329</v>
      </c>
      <c r="G459" s="44">
        <v>1000000</v>
      </c>
      <c r="H459" s="44" t="s">
        <v>1127</v>
      </c>
      <c r="I459" s="45">
        <v>42643</v>
      </c>
      <c r="J459" s="1" t="s">
        <v>501</v>
      </c>
      <c r="K459" s="46" t="s">
        <v>108</v>
      </c>
      <c r="L459" s="47" t="s">
        <v>10</v>
      </c>
    </row>
    <row r="460" spans="1:12" ht="42" customHeight="1">
      <c r="A460" s="41" t="s">
        <v>487</v>
      </c>
      <c r="B460" s="1" t="s">
        <v>488</v>
      </c>
      <c r="C460" s="50">
        <v>1013205001281</v>
      </c>
      <c r="D460" s="5" t="s">
        <v>502</v>
      </c>
      <c r="E460" s="50">
        <v>5011105004814</v>
      </c>
      <c r="F460" s="1" t="s">
        <v>329</v>
      </c>
      <c r="G460" s="44">
        <v>375500</v>
      </c>
      <c r="H460" s="44" t="s">
        <v>1128</v>
      </c>
      <c r="I460" s="45">
        <v>42613</v>
      </c>
      <c r="J460" s="1" t="s">
        <v>486</v>
      </c>
      <c r="K460" s="46" t="s">
        <v>108</v>
      </c>
      <c r="L460" s="47" t="s">
        <v>10</v>
      </c>
    </row>
    <row r="461" spans="1:12" ht="62.25" customHeight="1">
      <c r="A461" s="41" t="s">
        <v>487</v>
      </c>
      <c r="B461" s="1" t="s">
        <v>488</v>
      </c>
      <c r="C461" s="50">
        <v>1013205001281</v>
      </c>
      <c r="D461" s="5" t="s">
        <v>503</v>
      </c>
      <c r="E461" s="50">
        <v>3010005016681</v>
      </c>
      <c r="F461" s="1" t="s">
        <v>329</v>
      </c>
      <c r="G461" s="44">
        <v>252000</v>
      </c>
      <c r="H461" s="44" t="s">
        <v>1129</v>
      </c>
      <c r="I461" s="45" t="s">
        <v>1104</v>
      </c>
      <c r="J461" s="1" t="s">
        <v>1147</v>
      </c>
      <c r="K461" s="46" t="s">
        <v>8</v>
      </c>
      <c r="L461" s="47" t="s">
        <v>10</v>
      </c>
    </row>
    <row r="462" spans="1:12" ht="39.75" customHeight="1">
      <c r="A462" s="41" t="s">
        <v>487</v>
      </c>
      <c r="B462" s="1" t="s">
        <v>488</v>
      </c>
      <c r="C462" s="50">
        <v>1013205001281</v>
      </c>
      <c r="D462" s="5" t="s">
        <v>504</v>
      </c>
      <c r="E462" s="50">
        <v>6050005010703</v>
      </c>
      <c r="F462" s="1" t="s">
        <v>329</v>
      </c>
      <c r="G462" s="44">
        <v>100000</v>
      </c>
      <c r="H462" s="44" t="s">
        <v>1127</v>
      </c>
      <c r="I462" s="45">
        <v>42566</v>
      </c>
      <c r="J462" s="23" t="s">
        <v>486</v>
      </c>
      <c r="K462" s="46" t="s">
        <v>20</v>
      </c>
      <c r="L462" s="47" t="s">
        <v>10</v>
      </c>
    </row>
    <row r="463" spans="1:12" ht="61.5" customHeight="1">
      <c r="A463" s="41" t="s">
        <v>487</v>
      </c>
      <c r="B463" s="1" t="s">
        <v>488</v>
      </c>
      <c r="C463" s="50">
        <v>1013205001281</v>
      </c>
      <c r="D463" s="5" t="s">
        <v>505</v>
      </c>
      <c r="E463" s="50">
        <v>8010005017386</v>
      </c>
      <c r="F463" s="1" t="s">
        <v>329</v>
      </c>
      <c r="G463" s="44">
        <v>281800</v>
      </c>
      <c r="H463" s="44" t="s">
        <v>1130</v>
      </c>
      <c r="I463" s="45" t="s">
        <v>1105</v>
      </c>
      <c r="J463" s="23" t="s">
        <v>486</v>
      </c>
      <c r="K463" s="46" t="s">
        <v>8</v>
      </c>
      <c r="L463" s="47" t="s">
        <v>10</v>
      </c>
    </row>
    <row r="464" spans="1:12" ht="49.5" customHeight="1">
      <c r="A464" s="41" t="s">
        <v>487</v>
      </c>
      <c r="B464" s="1" t="s">
        <v>488</v>
      </c>
      <c r="C464" s="50">
        <v>1013205001281</v>
      </c>
      <c r="D464" s="5" t="s">
        <v>506</v>
      </c>
      <c r="E464" s="50">
        <v>9010005018334</v>
      </c>
      <c r="F464" s="1" t="s">
        <v>329</v>
      </c>
      <c r="G464" s="44">
        <v>180000</v>
      </c>
      <c r="H464" s="44" t="s">
        <v>1131</v>
      </c>
      <c r="I464" s="45" t="s">
        <v>1106</v>
      </c>
      <c r="J464" s="23" t="s">
        <v>486</v>
      </c>
      <c r="K464" s="46" t="s">
        <v>8</v>
      </c>
      <c r="L464" s="47" t="s">
        <v>10</v>
      </c>
    </row>
    <row r="465" spans="1:12" ht="78.75">
      <c r="A465" s="41" t="s">
        <v>487</v>
      </c>
      <c r="B465" s="1" t="s">
        <v>488</v>
      </c>
      <c r="C465" s="50">
        <v>1013205001281</v>
      </c>
      <c r="D465" s="5" t="s">
        <v>507</v>
      </c>
      <c r="E465" s="50">
        <v>9010005003096</v>
      </c>
      <c r="F465" s="1" t="s">
        <v>329</v>
      </c>
      <c r="G465" s="44">
        <v>612000</v>
      </c>
      <c r="H465" s="44" t="s">
        <v>1132</v>
      </c>
      <c r="I465" s="123" t="s">
        <v>1107</v>
      </c>
      <c r="J465" s="23" t="s">
        <v>486</v>
      </c>
      <c r="K465" s="46" t="s">
        <v>8</v>
      </c>
      <c r="L465" s="47" t="s">
        <v>10</v>
      </c>
    </row>
    <row r="466" spans="1:12" ht="101.25">
      <c r="A466" s="41" t="s">
        <v>508</v>
      </c>
      <c r="B466" s="1" t="s">
        <v>509</v>
      </c>
      <c r="C466" s="124">
        <v>6040005003798</v>
      </c>
      <c r="D466" s="5" t="s">
        <v>510</v>
      </c>
      <c r="E466" s="50">
        <v>6010405010587</v>
      </c>
      <c r="F466" s="1" t="s">
        <v>511</v>
      </c>
      <c r="G466" s="44">
        <v>350000</v>
      </c>
      <c r="H466" s="44" t="s">
        <v>1126</v>
      </c>
      <c r="I466" s="123" t="s">
        <v>512</v>
      </c>
      <c r="J466" s="1" t="s">
        <v>513</v>
      </c>
      <c r="K466" s="46" t="s">
        <v>20</v>
      </c>
      <c r="L466" s="47" t="s">
        <v>10</v>
      </c>
    </row>
    <row r="467" spans="1:12" ht="67.5">
      <c r="A467" s="41" t="s">
        <v>508</v>
      </c>
      <c r="B467" s="1" t="s">
        <v>509</v>
      </c>
      <c r="C467" s="124">
        <v>6040005003798</v>
      </c>
      <c r="D467" s="5" t="s">
        <v>514</v>
      </c>
      <c r="E467" s="50">
        <v>3010005003589</v>
      </c>
      <c r="F467" s="1" t="s">
        <v>511</v>
      </c>
      <c r="G467" s="44">
        <v>120000</v>
      </c>
      <c r="H467" s="44" t="s">
        <v>1131</v>
      </c>
      <c r="I467" s="123" t="s">
        <v>515</v>
      </c>
      <c r="J467" s="1" t="s">
        <v>513</v>
      </c>
      <c r="K467" s="46" t="s">
        <v>20</v>
      </c>
      <c r="L467" s="47" t="s">
        <v>10</v>
      </c>
    </row>
    <row r="468" spans="1:12" ht="42.75" customHeight="1">
      <c r="A468" s="41" t="s">
        <v>508</v>
      </c>
      <c r="B468" s="1" t="s">
        <v>509</v>
      </c>
      <c r="C468" s="124">
        <v>6040005003798</v>
      </c>
      <c r="D468" s="5" t="s">
        <v>516</v>
      </c>
      <c r="E468" s="50">
        <v>3010005017779</v>
      </c>
      <c r="F468" s="1" t="s">
        <v>511</v>
      </c>
      <c r="G468" s="44">
        <v>200000</v>
      </c>
      <c r="H468" s="44" t="s">
        <v>1133</v>
      </c>
      <c r="I468" s="123" t="s">
        <v>517</v>
      </c>
      <c r="J468" s="1" t="s">
        <v>513</v>
      </c>
      <c r="K468" s="46" t="s">
        <v>20</v>
      </c>
      <c r="L468" s="47" t="s">
        <v>10</v>
      </c>
    </row>
    <row r="469" spans="1:12" ht="56.25">
      <c r="A469" s="41" t="s">
        <v>508</v>
      </c>
      <c r="B469" s="1" t="s">
        <v>509</v>
      </c>
      <c r="C469" s="124">
        <v>6040005003798</v>
      </c>
      <c r="D469" s="5" t="s">
        <v>518</v>
      </c>
      <c r="E469" s="50">
        <v>6050005010703</v>
      </c>
      <c r="F469" s="1" t="s">
        <v>511</v>
      </c>
      <c r="G469" s="44">
        <v>220000</v>
      </c>
      <c r="H469" s="44" t="s">
        <v>1134</v>
      </c>
      <c r="I469" s="123" t="s">
        <v>519</v>
      </c>
      <c r="J469" s="1" t="s">
        <v>513</v>
      </c>
      <c r="K469" s="46" t="s">
        <v>20</v>
      </c>
      <c r="L469" s="47" t="s">
        <v>10</v>
      </c>
    </row>
    <row r="470" spans="1:12" ht="90">
      <c r="A470" s="41" t="s">
        <v>508</v>
      </c>
      <c r="B470" s="1" t="s">
        <v>509</v>
      </c>
      <c r="C470" s="124">
        <v>6040005003798</v>
      </c>
      <c r="D470" s="5" t="s">
        <v>520</v>
      </c>
      <c r="E470" s="50">
        <v>2010405009773</v>
      </c>
      <c r="F470" s="1" t="s">
        <v>511</v>
      </c>
      <c r="G470" s="44">
        <v>2051000</v>
      </c>
      <c r="H470" s="44" t="s">
        <v>1135</v>
      </c>
      <c r="I470" s="123" t="s">
        <v>521</v>
      </c>
      <c r="J470" s="1" t="s">
        <v>513</v>
      </c>
      <c r="K470" s="46" t="s">
        <v>8</v>
      </c>
      <c r="L470" s="47" t="s">
        <v>10</v>
      </c>
    </row>
    <row r="471" spans="1:12" ht="56.25">
      <c r="A471" s="41" t="s">
        <v>508</v>
      </c>
      <c r="B471" s="1" t="s">
        <v>509</v>
      </c>
      <c r="C471" s="124">
        <v>6040005003798</v>
      </c>
      <c r="D471" s="5" t="s">
        <v>522</v>
      </c>
      <c r="E471" s="50">
        <v>9010005018334</v>
      </c>
      <c r="F471" s="1" t="s">
        <v>511</v>
      </c>
      <c r="G471" s="44">
        <v>120000</v>
      </c>
      <c r="H471" s="44" t="s">
        <v>1131</v>
      </c>
      <c r="I471" s="123" t="s">
        <v>523</v>
      </c>
      <c r="J471" s="1" t="s">
        <v>513</v>
      </c>
      <c r="K471" s="46" t="s">
        <v>8</v>
      </c>
      <c r="L471" s="47" t="s">
        <v>10</v>
      </c>
    </row>
    <row r="472" spans="1:12" ht="279.75" customHeight="1">
      <c r="A472" s="41" t="s">
        <v>508</v>
      </c>
      <c r="B472" s="1" t="s">
        <v>509</v>
      </c>
      <c r="C472" s="124">
        <v>6040005003798</v>
      </c>
      <c r="D472" s="5" t="s">
        <v>524</v>
      </c>
      <c r="E472" s="50">
        <v>5010005004635</v>
      </c>
      <c r="F472" s="1" t="s">
        <v>511</v>
      </c>
      <c r="G472" s="44">
        <v>646000</v>
      </c>
      <c r="H472" s="44" t="s">
        <v>1136</v>
      </c>
      <c r="I472" s="42" t="s">
        <v>525</v>
      </c>
      <c r="J472" s="1" t="s">
        <v>513</v>
      </c>
      <c r="K472" s="46" t="s">
        <v>8</v>
      </c>
      <c r="L472" s="47" t="s">
        <v>10</v>
      </c>
    </row>
    <row r="473" spans="1:12" ht="39" customHeight="1">
      <c r="A473" s="41" t="s">
        <v>508</v>
      </c>
      <c r="B473" s="1" t="s">
        <v>509</v>
      </c>
      <c r="C473" s="124">
        <v>6040005003798</v>
      </c>
      <c r="D473" s="5" t="s">
        <v>526</v>
      </c>
      <c r="E473" s="50">
        <v>3011005003380</v>
      </c>
      <c r="F473" s="1" t="s">
        <v>511</v>
      </c>
      <c r="G473" s="44">
        <v>129600</v>
      </c>
      <c r="H473" s="44" t="s">
        <v>1137</v>
      </c>
      <c r="I473" s="42" t="s">
        <v>527</v>
      </c>
      <c r="J473" s="1" t="s">
        <v>513</v>
      </c>
      <c r="K473" s="46" t="s">
        <v>8</v>
      </c>
      <c r="L473" s="47" t="s">
        <v>10</v>
      </c>
    </row>
    <row r="474" spans="1:12" ht="79.5" customHeight="1">
      <c r="A474" s="41" t="s">
        <v>508</v>
      </c>
      <c r="B474" s="1" t="s">
        <v>509</v>
      </c>
      <c r="C474" s="124">
        <v>6040005003798</v>
      </c>
      <c r="D474" s="5" t="s">
        <v>528</v>
      </c>
      <c r="E474" s="50">
        <v>5010005018346</v>
      </c>
      <c r="F474" s="1" t="s">
        <v>511</v>
      </c>
      <c r="G474" s="44">
        <v>220000</v>
      </c>
      <c r="H474" s="44" t="s">
        <v>1138</v>
      </c>
      <c r="I474" s="42" t="s">
        <v>529</v>
      </c>
      <c r="J474" s="1" t="s">
        <v>513</v>
      </c>
      <c r="K474" s="46" t="s">
        <v>8</v>
      </c>
      <c r="L474" s="47" t="s">
        <v>10</v>
      </c>
    </row>
    <row r="475" spans="1:12" ht="236.25" customHeight="1">
      <c r="A475" s="41" t="s">
        <v>508</v>
      </c>
      <c r="B475" s="1" t="s">
        <v>509</v>
      </c>
      <c r="C475" s="124">
        <v>6040005003798</v>
      </c>
      <c r="D475" s="5" t="s">
        <v>530</v>
      </c>
      <c r="E475" s="50">
        <v>3010005016681</v>
      </c>
      <c r="F475" s="1" t="s">
        <v>511</v>
      </c>
      <c r="G475" s="44">
        <v>532000</v>
      </c>
      <c r="H475" s="44" t="s">
        <v>1139</v>
      </c>
      <c r="I475" s="42" t="s">
        <v>531</v>
      </c>
      <c r="J475" s="1" t="s">
        <v>513</v>
      </c>
      <c r="K475" s="46" t="s">
        <v>8</v>
      </c>
      <c r="L475" s="47" t="s">
        <v>10</v>
      </c>
    </row>
    <row r="476" spans="1:12" ht="43.5" customHeight="1">
      <c r="A476" s="41" t="s">
        <v>508</v>
      </c>
      <c r="B476" s="1" t="s">
        <v>509</v>
      </c>
      <c r="C476" s="124">
        <v>6040005003798</v>
      </c>
      <c r="D476" s="5" t="s">
        <v>532</v>
      </c>
      <c r="E476" s="50">
        <v>3010405001069</v>
      </c>
      <c r="F476" s="1" t="s">
        <v>533</v>
      </c>
      <c r="G476" s="44">
        <v>600000</v>
      </c>
      <c r="H476" s="44" t="s">
        <v>1140</v>
      </c>
      <c r="I476" s="42" t="s">
        <v>534</v>
      </c>
      <c r="J476" s="1" t="s">
        <v>513</v>
      </c>
      <c r="K476" s="46" t="s">
        <v>8</v>
      </c>
      <c r="L476" s="47" t="s">
        <v>10</v>
      </c>
    </row>
    <row r="477" spans="1:12" ht="43.5" customHeight="1">
      <c r="A477" s="41" t="s">
        <v>508</v>
      </c>
      <c r="B477" s="1" t="s">
        <v>509</v>
      </c>
      <c r="C477" s="124">
        <v>6040005003798</v>
      </c>
      <c r="D477" s="5" t="s">
        <v>532</v>
      </c>
      <c r="E477" s="50">
        <v>3010405001069</v>
      </c>
      <c r="F477" s="1" t="s">
        <v>535</v>
      </c>
      <c r="G477" s="44">
        <v>100000</v>
      </c>
      <c r="H477" s="44" t="s">
        <v>1127</v>
      </c>
      <c r="I477" s="79">
        <v>42705</v>
      </c>
      <c r="J477" s="1" t="s">
        <v>513</v>
      </c>
      <c r="K477" s="46" t="s">
        <v>8</v>
      </c>
      <c r="L477" s="47" t="s">
        <v>10</v>
      </c>
    </row>
    <row r="478" spans="1:12" ht="409.5" customHeight="1">
      <c r="A478" s="41" t="s">
        <v>508</v>
      </c>
      <c r="B478" s="1" t="s">
        <v>509</v>
      </c>
      <c r="C478" s="124">
        <v>6040005003798</v>
      </c>
      <c r="D478" s="5" t="s">
        <v>536</v>
      </c>
      <c r="E478" s="50">
        <v>8010005008609</v>
      </c>
      <c r="F478" s="1" t="s">
        <v>511</v>
      </c>
      <c r="G478" s="44">
        <v>2000000</v>
      </c>
      <c r="H478" s="44" t="s">
        <v>1141</v>
      </c>
      <c r="I478" s="125" t="s">
        <v>1148</v>
      </c>
      <c r="J478" s="1" t="s">
        <v>513</v>
      </c>
      <c r="K478" s="46" t="s">
        <v>8</v>
      </c>
      <c r="L478" s="47" t="s">
        <v>10</v>
      </c>
    </row>
    <row r="479" spans="1:12" ht="68.25" customHeight="1">
      <c r="A479" s="41" t="s">
        <v>508</v>
      </c>
      <c r="B479" s="1" t="s">
        <v>509</v>
      </c>
      <c r="C479" s="124">
        <v>6040005003798</v>
      </c>
      <c r="D479" s="5" t="s">
        <v>537</v>
      </c>
      <c r="E479" s="50">
        <v>4010005004396</v>
      </c>
      <c r="F479" s="1" t="s">
        <v>511</v>
      </c>
      <c r="G479" s="44">
        <v>120000</v>
      </c>
      <c r="H479" s="44" t="s">
        <v>1131</v>
      </c>
      <c r="I479" s="42" t="s">
        <v>538</v>
      </c>
      <c r="J479" s="1" t="s">
        <v>513</v>
      </c>
      <c r="K479" s="46" t="s">
        <v>8</v>
      </c>
      <c r="L479" s="47" t="s">
        <v>10</v>
      </c>
    </row>
    <row r="480" spans="1:12" ht="87" customHeight="1">
      <c r="A480" s="41" t="s">
        <v>508</v>
      </c>
      <c r="B480" s="1" t="s">
        <v>509</v>
      </c>
      <c r="C480" s="124">
        <v>6040005003798</v>
      </c>
      <c r="D480" s="5" t="s">
        <v>539</v>
      </c>
      <c r="E480" s="50">
        <v>1140005005384</v>
      </c>
      <c r="F480" s="1" t="s">
        <v>511</v>
      </c>
      <c r="G480" s="44">
        <v>306000</v>
      </c>
      <c r="H480" s="44" t="s">
        <v>1142</v>
      </c>
      <c r="I480" s="42" t="s">
        <v>540</v>
      </c>
      <c r="J480" s="1" t="s">
        <v>513</v>
      </c>
      <c r="K480" s="46" t="s">
        <v>8</v>
      </c>
      <c r="L480" s="47" t="s">
        <v>10</v>
      </c>
    </row>
    <row r="481" spans="1:12" ht="290.25" customHeight="1">
      <c r="A481" s="41" t="s">
        <v>508</v>
      </c>
      <c r="B481" s="1" t="s">
        <v>509</v>
      </c>
      <c r="C481" s="124">
        <v>6040005003798</v>
      </c>
      <c r="D481" s="13" t="s">
        <v>541</v>
      </c>
      <c r="E481" s="50">
        <v>5010005016639</v>
      </c>
      <c r="F481" s="24" t="s">
        <v>542</v>
      </c>
      <c r="G481" s="44">
        <v>98669000</v>
      </c>
      <c r="H481" s="71" t="s">
        <v>1143</v>
      </c>
      <c r="I481" s="42" t="s">
        <v>543</v>
      </c>
      <c r="J481" s="1" t="s">
        <v>513</v>
      </c>
      <c r="K481" s="46" t="s">
        <v>20</v>
      </c>
      <c r="L481" s="47" t="s">
        <v>10</v>
      </c>
    </row>
    <row r="482" spans="1:12" ht="201" customHeight="1">
      <c r="A482" s="41" t="s">
        <v>508</v>
      </c>
      <c r="B482" s="1" t="s">
        <v>509</v>
      </c>
      <c r="C482" s="124">
        <v>6040005003798</v>
      </c>
      <c r="D482" s="13" t="s">
        <v>541</v>
      </c>
      <c r="E482" s="50">
        <v>5010005016639</v>
      </c>
      <c r="F482" s="1" t="s">
        <v>511</v>
      </c>
      <c r="G482" s="44">
        <v>1680000</v>
      </c>
      <c r="H482" s="44" t="s">
        <v>1144</v>
      </c>
      <c r="I482" s="42" t="s">
        <v>544</v>
      </c>
      <c r="J482" s="1" t="s">
        <v>513</v>
      </c>
      <c r="K482" s="46" t="s">
        <v>20</v>
      </c>
      <c r="L482" s="47" t="s">
        <v>10</v>
      </c>
    </row>
    <row r="483" spans="1:12" ht="33.75">
      <c r="A483" s="41" t="s">
        <v>438</v>
      </c>
      <c r="B483" s="1" t="s">
        <v>545</v>
      </c>
      <c r="C483" s="43">
        <v>6010005015219</v>
      </c>
      <c r="D483" s="5" t="s">
        <v>546</v>
      </c>
      <c r="E483" s="50">
        <v>1010605002372</v>
      </c>
      <c r="F483" s="1" t="s">
        <v>547</v>
      </c>
      <c r="G483" s="44">
        <v>1000000</v>
      </c>
      <c r="H483" s="71" t="s">
        <v>1143</v>
      </c>
      <c r="I483" s="79">
        <v>42613</v>
      </c>
      <c r="J483" s="1" t="s">
        <v>1149</v>
      </c>
      <c r="K483" s="46" t="s">
        <v>20</v>
      </c>
      <c r="L483" s="47" t="s">
        <v>10</v>
      </c>
    </row>
    <row r="484" spans="1:12" ht="34.5" customHeight="1">
      <c r="A484" s="41" t="s">
        <v>438</v>
      </c>
      <c r="B484" s="1" t="s">
        <v>545</v>
      </c>
      <c r="C484" s="43">
        <v>6010005015219</v>
      </c>
      <c r="D484" s="5" t="s">
        <v>548</v>
      </c>
      <c r="E484" s="50">
        <v>1010605002372</v>
      </c>
      <c r="F484" s="1" t="s">
        <v>549</v>
      </c>
      <c r="G484" s="44">
        <v>99050000</v>
      </c>
      <c r="H484" s="71" t="s">
        <v>1143</v>
      </c>
      <c r="I484" s="42" t="s">
        <v>1150</v>
      </c>
      <c r="J484" s="1" t="s">
        <v>1143</v>
      </c>
      <c r="K484" s="46" t="s">
        <v>20</v>
      </c>
      <c r="L484" s="47" t="s">
        <v>10</v>
      </c>
    </row>
    <row r="485" spans="1:12" ht="22.5">
      <c r="A485" s="41" t="s">
        <v>438</v>
      </c>
      <c r="B485" s="1" t="s">
        <v>545</v>
      </c>
      <c r="C485" s="43">
        <v>6010005015219</v>
      </c>
      <c r="D485" s="5" t="s">
        <v>548</v>
      </c>
      <c r="E485" s="50">
        <v>1010605002372</v>
      </c>
      <c r="F485" s="1" t="s">
        <v>550</v>
      </c>
      <c r="G485" s="44">
        <v>500000</v>
      </c>
      <c r="H485" s="71" t="s">
        <v>1143</v>
      </c>
      <c r="I485" s="42" t="s">
        <v>1151</v>
      </c>
      <c r="J485" s="1" t="s">
        <v>1143</v>
      </c>
      <c r="K485" s="46" t="s">
        <v>20</v>
      </c>
      <c r="L485" s="47" t="s">
        <v>10</v>
      </c>
    </row>
    <row r="486" spans="1:12" ht="48.75" customHeight="1">
      <c r="A486" s="41" t="s">
        <v>438</v>
      </c>
      <c r="B486" s="1" t="s">
        <v>545</v>
      </c>
      <c r="C486" s="43">
        <v>6010005015219</v>
      </c>
      <c r="D486" s="5" t="s">
        <v>548</v>
      </c>
      <c r="E486" s="50">
        <v>1010605002372</v>
      </c>
      <c r="F486" s="1" t="s">
        <v>551</v>
      </c>
      <c r="G486" s="44">
        <v>3500000</v>
      </c>
      <c r="H486" s="71" t="s">
        <v>1143</v>
      </c>
      <c r="I486" s="42" t="s">
        <v>552</v>
      </c>
      <c r="J486" s="1" t="s">
        <v>1143</v>
      </c>
      <c r="K486" s="46" t="s">
        <v>20</v>
      </c>
      <c r="L486" s="47" t="s">
        <v>10</v>
      </c>
    </row>
    <row r="487" spans="1:12" ht="22.5">
      <c r="A487" s="41" t="s">
        <v>438</v>
      </c>
      <c r="B487" s="1" t="s">
        <v>545</v>
      </c>
      <c r="C487" s="43">
        <v>6010005015219</v>
      </c>
      <c r="D487" s="5" t="s">
        <v>548</v>
      </c>
      <c r="E487" s="50">
        <v>1010605002372</v>
      </c>
      <c r="F487" s="1" t="s">
        <v>553</v>
      </c>
      <c r="G487" s="44">
        <v>300000</v>
      </c>
      <c r="H487" s="71" t="s">
        <v>1143</v>
      </c>
      <c r="I487" s="79" t="s">
        <v>1152</v>
      </c>
      <c r="J487" s="1" t="s">
        <v>1143</v>
      </c>
      <c r="K487" s="46" t="s">
        <v>20</v>
      </c>
      <c r="L487" s="47" t="s">
        <v>10</v>
      </c>
    </row>
    <row r="488" spans="1:12" ht="33.75">
      <c r="A488" s="41" t="s">
        <v>438</v>
      </c>
      <c r="B488" s="1" t="s">
        <v>545</v>
      </c>
      <c r="C488" s="43">
        <v>6010005015219</v>
      </c>
      <c r="D488" s="5" t="s">
        <v>554</v>
      </c>
      <c r="E488" s="50">
        <v>3010005018901</v>
      </c>
      <c r="F488" s="1" t="s">
        <v>555</v>
      </c>
      <c r="G488" s="44">
        <v>1523479</v>
      </c>
      <c r="H488" s="71" t="s">
        <v>1143</v>
      </c>
      <c r="I488" s="79">
        <v>42720</v>
      </c>
      <c r="J488" s="1" t="s">
        <v>1143</v>
      </c>
      <c r="K488" s="46" t="s">
        <v>20</v>
      </c>
      <c r="L488" s="47" t="s">
        <v>10</v>
      </c>
    </row>
    <row r="489" spans="1:12" ht="33.75">
      <c r="A489" s="41" t="s">
        <v>438</v>
      </c>
      <c r="B489" s="1" t="s">
        <v>545</v>
      </c>
      <c r="C489" s="43">
        <v>6010005015219</v>
      </c>
      <c r="D489" s="5" t="s">
        <v>556</v>
      </c>
      <c r="E489" s="50">
        <v>5010405010448</v>
      </c>
      <c r="F489" s="1" t="s">
        <v>557</v>
      </c>
      <c r="G489" s="44">
        <v>311040</v>
      </c>
      <c r="H489" s="71" t="s">
        <v>1143</v>
      </c>
      <c r="I489" s="42" t="s">
        <v>558</v>
      </c>
      <c r="J489" s="1" t="s">
        <v>1143</v>
      </c>
      <c r="K489" s="46" t="s">
        <v>20</v>
      </c>
      <c r="L489" s="47" t="s">
        <v>10</v>
      </c>
    </row>
    <row r="490" spans="1:12" ht="33.75">
      <c r="A490" s="41" t="s">
        <v>438</v>
      </c>
      <c r="B490" s="1" t="s">
        <v>545</v>
      </c>
      <c r="C490" s="43">
        <v>6010005015219</v>
      </c>
      <c r="D490" s="5" t="s">
        <v>559</v>
      </c>
      <c r="E490" s="50">
        <v>6010005018634</v>
      </c>
      <c r="F490" s="1" t="s">
        <v>560</v>
      </c>
      <c r="G490" s="44">
        <v>367000</v>
      </c>
      <c r="H490" s="71" t="s">
        <v>1143</v>
      </c>
      <c r="I490" s="42" t="s">
        <v>1153</v>
      </c>
      <c r="J490" s="1" t="s">
        <v>1143</v>
      </c>
      <c r="K490" s="46" t="s">
        <v>20</v>
      </c>
      <c r="L490" s="47" t="s">
        <v>10</v>
      </c>
    </row>
    <row r="491" spans="1:12" ht="33.75">
      <c r="A491" s="41" t="s">
        <v>438</v>
      </c>
      <c r="B491" s="1" t="s">
        <v>545</v>
      </c>
      <c r="C491" s="43">
        <v>6010005015219</v>
      </c>
      <c r="D491" s="5" t="s">
        <v>559</v>
      </c>
      <c r="E491" s="50">
        <v>6010005018634</v>
      </c>
      <c r="F491" s="1" t="s">
        <v>561</v>
      </c>
      <c r="G491" s="44">
        <v>170920</v>
      </c>
      <c r="H491" s="71" t="s">
        <v>1143</v>
      </c>
      <c r="I491" s="42" t="s">
        <v>562</v>
      </c>
      <c r="J491" s="1" t="s">
        <v>1143</v>
      </c>
      <c r="K491" s="46" t="s">
        <v>20</v>
      </c>
      <c r="L491" s="47" t="s">
        <v>10</v>
      </c>
    </row>
    <row r="492" spans="1:12" ht="90.75" customHeight="1">
      <c r="A492" s="41" t="s">
        <v>438</v>
      </c>
      <c r="B492" s="1" t="s">
        <v>545</v>
      </c>
      <c r="C492" s="43">
        <v>6010005015219</v>
      </c>
      <c r="D492" s="5" t="s">
        <v>563</v>
      </c>
      <c r="E492" s="50">
        <v>7010405000323</v>
      </c>
      <c r="F492" s="1" t="s">
        <v>564</v>
      </c>
      <c r="G492" s="44">
        <v>756680</v>
      </c>
      <c r="H492" s="71" t="s">
        <v>1143</v>
      </c>
      <c r="I492" s="42" t="s">
        <v>565</v>
      </c>
      <c r="J492" s="1" t="s">
        <v>1143</v>
      </c>
      <c r="K492" s="46" t="s">
        <v>20</v>
      </c>
      <c r="L492" s="47" t="s">
        <v>10</v>
      </c>
    </row>
    <row r="493" spans="1:12" ht="33.75">
      <c r="A493" s="41" t="s">
        <v>438</v>
      </c>
      <c r="B493" s="1" t="s">
        <v>545</v>
      </c>
      <c r="C493" s="43">
        <v>6010005015219</v>
      </c>
      <c r="D493" s="5" t="s">
        <v>566</v>
      </c>
      <c r="E493" s="50">
        <v>8150005007910</v>
      </c>
      <c r="F493" s="1" t="s">
        <v>549</v>
      </c>
      <c r="G493" s="44">
        <v>1040000</v>
      </c>
      <c r="H493" s="71" t="s">
        <v>1143</v>
      </c>
      <c r="I493" s="42" t="s">
        <v>567</v>
      </c>
      <c r="J493" s="1" t="s">
        <v>1143</v>
      </c>
      <c r="K493" s="46" t="s">
        <v>20</v>
      </c>
      <c r="L493" s="47" t="s">
        <v>10</v>
      </c>
    </row>
    <row r="494" spans="1:12" ht="33.75">
      <c r="A494" s="41" t="s">
        <v>438</v>
      </c>
      <c r="B494" s="1" t="s">
        <v>545</v>
      </c>
      <c r="C494" s="43">
        <v>6010005015219</v>
      </c>
      <c r="D494" s="5" t="s">
        <v>568</v>
      </c>
      <c r="E494" s="50">
        <v>5010005016639</v>
      </c>
      <c r="F494" s="1" t="s">
        <v>569</v>
      </c>
      <c r="G494" s="44">
        <v>120000</v>
      </c>
      <c r="H494" s="71" t="s">
        <v>1143</v>
      </c>
      <c r="I494" s="42" t="s">
        <v>570</v>
      </c>
      <c r="J494" s="1" t="s">
        <v>1154</v>
      </c>
      <c r="K494" s="46" t="s">
        <v>20</v>
      </c>
      <c r="L494" s="47" t="s">
        <v>10</v>
      </c>
    </row>
    <row r="495" spans="1:12" ht="33.75">
      <c r="A495" s="41" t="s">
        <v>438</v>
      </c>
      <c r="B495" s="1" t="s">
        <v>545</v>
      </c>
      <c r="C495" s="43">
        <v>6010005015219</v>
      </c>
      <c r="D495" s="5" t="s">
        <v>571</v>
      </c>
      <c r="E495" s="50">
        <v>3010005015898</v>
      </c>
      <c r="F495" s="1" t="s">
        <v>549</v>
      </c>
      <c r="G495" s="44">
        <v>1300000</v>
      </c>
      <c r="H495" s="71" t="s">
        <v>1143</v>
      </c>
      <c r="I495" s="42" t="s">
        <v>572</v>
      </c>
      <c r="J495" s="1" t="s">
        <v>1155</v>
      </c>
      <c r="K495" s="46" t="s">
        <v>20</v>
      </c>
      <c r="L495" s="47" t="s">
        <v>10</v>
      </c>
    </row>
    <row r="496" spans="1:12" ht="65.25" customHeight="1">
      <c r="A496" s="41" t="s">
        <v>438</v>
      </c>
      <c r="B496" s="1" t="s">
        <v>545</v>
      </c>
      <c r="C496" s="43">
        <v>6010005015219</v>
      </c>
      <c r="D496" s="5" t="s">
        <v>573</v>
      </c>
      <c r="E496" s="50">
        <v>1010405012753</v>
      </c>
      <c r="F496" s="1" t="s">
        <v>569</v>
      </c>
      <c r="G496" s="44">
        <v>537510</v>
      </c>
      <c r="H496" s="44" t="s">
        <v>1138</v>
      </c>
      <c r="I496" s="42" t="s">
        <v>574</v>
      </c>
      <c r="J496" s="1" t="s">
        <v>575</v>
      </c>
      <c r="K496" s="46" t="s">
        <v>8</v>
      </c>
      <c r="L496" s="47" t="s">
        <v>10</v>
      </c>
    </row>
    <row r="497" spans="1:12" ht="101.25" customHeight="1">
      <c r="A497" s="83" t="s">
        <v>438</v>
      </c>
      <c r="B497" s="1" t="s">
        <v>576</v>
      </c>
      <c r="C497" s="43">
        <v>3120905003033</v>
      </c>
      <c r="D497" s="4" t="s">
        <v>577</v>
      </c>
      <c r="E497" s="43">
        <v>3010405001069</v>
      </c>
      <c r="F497" s="1" t="s">
        <v>578</v>
      </c>
      <c r="G497" s="57">
        <v>29070760</v>
      </c>
      <c r="H497" s="52" t="s">
        <v>963</v>
      </c>
      <c r="I497" s="126" t="s">
        <v>579</v>
      </c>
      <c r="J497" s="1" t="s">
        <v>1156</v>
      </c>
      <c r="K497" s="54" t="s">
        <v>320</v>
      </c>
      <c r="L497" s="47" t="s">
        <v>10</v>
      </c>
    </row>
    <row r="498" spans="1:12" ht="45">
      <c r="A498" s="83" t="s">
        <v>438</v>
      </c>
      <c r="B498" s="1" t="s">
        <v>576</v>
      </c>
      <c r="C498" s="43">
        <v>3120905003033</v>
      </c>
      <c r="D498" s="4" t="s">
        <v>577</v>
      </c>
      <c r="E498" s="43">
        <v>3010405001069</v>
      </c>
      <c r="F498" s="23" t="s">
        <v>580</v>
      </c>
      <c r="G498" s="127">
        <v>500000</v>
      </c>
      <c r="H498" s="127" t="s">
        <v>1145</v>
      </c>
      <c r="I498" s="128">
        <v>42551</v>
      </c>
      <c r="J498" s="1" t="s">
        <v>581</v>
      </c>
      <c r="K498" s="54" t="s">
        <v>320</v>
      </c>
      <c r="L498" s="47" t="s">
        <v>10</v>
      </c>
    </row>
    <row r="499" spans="1:12" ht="143.25" customHeight="1">
      <c r="A499" s="41" t="s">
        <v>438</v>
      </c>
      <c r="B499" s="1" t="s">
        <v>1057</v>
      </c>
      <c r="C499" s="129">
        <v>8011105004456</v>
      </c>
      <c r="D499" s="5" t="s">
        <v>582</v>
      </c>
      <c r="E499" s="50">
        <v>5010005016639</v>
      </c>
      <c r="F499" s="1" t="s">
        <v>583</v>
      </c>
      <c r="G499" s="44">
        <v>7632000</v>
      </c>
      <c r="H499" s="42" t="s">
        <v>963</v>
      </c>
      <c r="I499" s="45" t="s">
        <v>1108</v>
      </c>
      <c r="J499" s="1" t="s">
        <v>1156</v>
      </c>
      <c r="K499" s="46" t="s">
        <v>20</v>
      </c>
      <c r="L499" s="47" t="s">
        <v>10</v>
      </c>
    </row>
    <row r="500" spans="1:12" ht="42.75" customHeight="1">
      <c r="A500" s="41" t="s">
        <v>438</v>
      </c>
      <c r="B500" s="1" t="s">
        <v>1057</v>
      </c>
      <c r="C500" s="50">
        <v>8011105004456</v>
      </c>
      <c r="D500" s="5" t="s">
        <v>584</v>
      </c>
      <c r="E500" s="50">
        <v>7010005018682</v>
      </c>
      <c r="F500" s="1" t="s">
        <v>585</v>
      </c>
      <c r="G500" s="44">
        <v>1350000</v>
      </c>
      <c r="H500" s="42" t="s">
        <v>963</v>
      </c>
      <c r="I500" s="45" t="s">
        <v>1109</v>
      </c>
      <c r="J500" s="1" t="s">
        <v>1156</v>
      </c>
      <c r="K500" s="46" t="s">
        <v>20</v>
      </c>
      <c r="L500" s="47" t="s">
        <v>10</v>
      </c>
    </row>
    <row r="501" spans="1:12" ht="42.75" customHeight="1">
      <c r="A501" s="41" t="s">
        <v>438</v>
      </c>
      <c r="B501" s="1" t="s">
        <v>1057</v>
      </c>
      <c r="C501" s="50">
        <v>8011105004456</v>
      </c>
      <c r="D501" s="5" t="s">
        <v>586</v>
      </c>
      <c r="E501" s="50">
        <v>6010505001775</v>
      </c>
      <c r="F501" s="1" t="s">
        <v>323</v>
      </c>
      <c r="G501" s="42">
        <v>100000</v>
      </c>
      <c r="H501" s="42" t="s">
        <v>1127</v>
      </c>
      <c r="I501" s="45">
        <v>42465</v>
      </c>
      <c r="J501" s="1" t="s">
        <v>1157</v>
      </c>
      <c r="K501" s="46" t="s">
        <v>8</v>
      </c>
      <c r="L501" s="47" t="s">
        <v>10</v>
      </c>
    </row>
    <row r="502" spans="1:12" ht="143.25" customHeight="1">
      <c r="A502" s="41" t="s">
        <v>438</v>
      </c>
      <c r="B502" s="1" t="s">
        <v>587</v>
      </c>
      <c r="C502" s="50">
        <v>6010905002126</v>
      </c>
      <c r="D502" s="5" t="s">
        <v>588</v>
      </c>
      <c r="E502" s="50">
        <v>5010005016639</v>
      </c>
      <c r="F502" s="1" t="s">
        <v>542</v>
      </c>
      <c r="G502" s="44">
        <v>34976000</v>
      </c>
      <c r="H502" s="71" t="s">
        <v>1143</v>
      </c>
      <c r="I502" s="130" t="s">
        <v>589</v>
      </c>
      <c r="J502" s="1" t="s">
        <v>1155</v>
      </c>
      <c r="K502" s="46" t="s">
        <v>20</v>
      </c>
      <c r="L502" s="47" t="s">
        <v>10</v>
      </c>
    </row>
    <row r="503" spans="1:12" ht="48.75" customHeight="1">
      <c r="A503" s="41" t="s">
        <v>438</v>
      </c>
      <c r="B503" s="1" t="s">
        <v>587</v>
      </c>
      <c r="C503" s="50">
        <v>6010905002126</v>
      </c>
      <c r="D503" s="5" t="s">
        <v>590</v>
      </c>
      <c r="E503" s="50">
        <v>6050005010703</v>
      </c>
      <c r="F503" s="20" t="s">
        <v>591</v>
      </c>
      <c r="G503" s="44">
        <v>100000</v>
      </c>
      <c r="H503" s="44" t="s">
        <v>1127</v>
      </c>
      <c r="I503" s="92" t="s">
        <v>592</v>
      </c>
      <c r="J503" s="1" t="s">
        <v>1158</v>
      </c>
      <c r="K503" s="46" t="s">
        <v>20</v>
      </c>
      <c r="L503" s="47" t="s">
        <v>10</v>
      </c>
    </row>
    <row r="504" spans="1:12" ht="70.5" customHeight="1">
      <c r="A504" s="41" t="s">
        <v>438</v>
      </c>
      <c r="B504" s="1" t="s">
        <v>587</v>
      </c>
      <c r="C504" s="50">
        <v>6010905002126</v>
      </c>
      <c r="D504" s="5" t="s">
        <v>593</v>
      </c>
      <c r="E504" s="50">
        <v>7010005018682</v>
      </c>
      <c r="F504" s="20" t="s">
        <v>594</v>
      </c>
      <c r="G504" s="44">
        <v>4500000</v>
      </c>
      <c r="H504" s="71" t="s">
        <v>1143</v>
      </c>
      <c r="I504" s="130" t="s">
        <v>595</v>
      </c>
      <c r="J504" s="1" t="s">
        <v>1159</v>
      </c>
      <c r="K504" s="46" t="s">
        <v>20</v>
      </c>
      <c r="L504" s="47" t="s">
        <v>10</v>
      </c>
    </row>
    <row r="505" spans="1:12" ht="70.5" customHeight="1">
      <c r="A505" s="41" t="s">
        <v>438</v>
      </c>
      <c r="B505" s="1" t="s">
        <v>587</v>
      </c>
      <c r="C505" s="50">
        <v>6010905002126</v>
      </c>
      <c r="D505" s="5" t="s">
        <v>596</v>
      </c>
      <c r="E505" s="50">
        <v>3010405001069</v>
      </c>
      <c r="F505" s="20" t="s">
        <v>597</v>
      </c>
      <c r="G505" s="44">
        <v>16738000</v>
      </c>
      <c r="H505" s="71" t="s">
        <v>1143</v>
      </c>
      <c r="I505" s="130" t="s">
        <v>598</v>
      </c>
      <c r="J505" s="1" t="s">
        <v>1159</v>
      </c>
      <c r="K505" s="46" t="s">
        <v>8</v>
      </c>
      <c r="L505" s="47" t="s">
        <v>10</v>
      </c>
    </row>
    <row r="506" spans="1:12" ht="57" customHeight="1">
      <c r="A506" s="41" t="s">
        <v>438</v>
      </c>
      <c r="B506" s="1" t="s">
        <v>587</v>
      </c>
      <c r="C506" s="50">
        <v>6010905002126</v>
      </c>
      <c r="D506" s="5" t="s">
        <v>596</v>
      </c>
      <c r="E506" s="50">
        <v>3010405001069</v>
      </c>
      <c r="F506" s="20" t="s">
        <v>599</v>
      </c>
      <c r="G506" s="44">
        <v>600000</v>
      </c>
      <c r="H506" s="44" t="s">
        <v>1146</v>
      </c>
      <c r="I506" s="92" t="s">
        <v>600</v>
      </c>
      <c r="J506" s="1" t="s">
        <v>601</v>
      </c>
      <c r="K506" s="46" t="s">
        <v>8</v>
      </c>
      <c r="L506" s="47" t="s">
        <v>10</v>
      </c>
    </row>
    <row r="507" spans="1:12" ht="372" customHeight="1">
      <c r="A507" s="41" t="s">
        <v>438</v>
      </c>
      <c r="B507" s="1" t="s">
        <v>602</v>
      </c>
      <c r="C507" s="119">
        <v>9010005010010</v>
      </c>
      <c r="D507" s="5" t="s">
        <v>603</v>
      </c>
      <c r="E507" s="50">
        <v>6010005016687</v>
      </c>
      <c r="F507" s="1" t="s">
        <v>604</v>
      </c>
      <c r="G507" s="44">
        <v>100000</v>
      </c>
      <c r="H507" s="44" t="s">
        <v>1127</v>
      </c>
      <c r="I507" s="45">
        <v>42480</v>
      </c>
      <c r="J507" s="1" t="s">
        <v>1160</v>
      </c>
      <c r="K507" s="46" t="s">
        <v>8</v>
      </c>
      <c r="L507" s="47" t="s">
        <v>605</v>
      </c>
    </row>
    <row r="508" spans="1:12" s="93" customFormat="1" ht="372" customHeight="1">
      <c r="A508" s="41" t="s">
        <v>438</v>
      </c>
      <c r="B508" s="166" t="s">
        <v>602</v>
      </c>
      <c r="C508" s="119">
        <v>9010005010010</v>
      </c>
      <c r="D508" s="167" t="s">
        <v>1240</v>
      </c>
      <c r="E508" s="168">
        <v>3010005017481</v>
      </c>
      <c r="F508" s="166" t="s">
        <v>1241</v>
      </c>
      <c r="G508" s="169">
        <v>160000</v>
      </c>
      <c r="H508" s="44" t="s">
        <v>1242</v>
      </c>
      <c r="I508" s="170">
        <v>42500</v>
      </c>
      <c r="J508" s="171" t="s">
        <v>1243</v>
      </c>
      <c r="K508" s="172" t="s">
        <v>8</v>
      </c>
      <c r="L508" s="165" t="s">
        <v>605</v>
      </c>
    </row>
    <row r="509" spans="1:12" ht="37.5" customHeight="1">
      <c r="A509" s="48" t="s">
        <v>606</v>
      </c>
      <c r="B509" s="1" t="s">
        <v>607</v>
      </c>
      <c r="C509" s="59">
        <v>5030005001226</v>
      </c>
      <c r="D509" s="5" t="s">
        <v>608</v>
      </c>
      <c r="E509" s="51">
        <v>3010005017481</v>
      </c>
      <c r="F509" s="17" t="s">
        <v>139</v>
      </c>
      <c r="G509" s="57">
        <v>100000</v>
      </c>
      <c r="H509" s="57" t="s">
        <v>1161</v>
      </c>
      <c r="I509" s="53">
        <v>42622</v>
      </c>
      <c r="J509" s="1" t="s">
        <v>609</v>
      </c>
      <c r="K509" s="54" t="s">
        <v>8</v>
      </c>
      <c r="L509" s="55" t="s">
        <v>10</v>
      </c>
    </row>
    <row r="510" spans="1:12" ht="56.25">
      <c r="A510" s="83" t="s">
        <v>606</v>
      </c>
      <c r="B510" s="1" t="s">
        <v>610</v>
      </c>
      <c r="C510" s="131" t="s">
        <v>611</v>
      </c>
      <c r="D510" s="5" t="s">
        <v>612</v>
      </c>
      <c r="E510" s="43">
        <v>5010405001026</v>
      </c>
      <c r="F510" s="5" t="s">
        <v>613</v>
      </c>
      <c r="G510" s="44">
        <v>1641048</v>
      </c>
      <c r="H510" s="42" t="s">
        <v>1078</v>
      </c>
      <c r="I510" s="45">
        <v>42482</v>
      </c>
      <c r="J510" s="1" t="s">
        <v>1078</v>
      </c>
      <c r="K510" s="46" t="s">
        <v>20</v>
      </c>
      <c r="L510" s="47" t="s">
        <v>10</v>
      </c>
    </row>
    <row r="511" spans="1:12" ht="33.75">
      <c r="A511" s="83" t="s">
        <v>606</v>
      </c>
      <c r="B511" s="1" t="s">
        <v>610</v>
      </c>
      <c r="C511" s="42" t="s">
        <v>614</v>
      </c>
      <c r="D511" s="5" t="s">
        <v>615</v>
      </c>
      <c r="E511" s="43">
        <v>9011205001658</v>
      </c>
      <c r="F511" s="5" t="s">
        <v>616</v>
      </c>
      <c r="G511" s="44">
        <v>537305214</v>
      </c>
      <c r="H511" s="42" t="s">
        <v>1078</v>
      </c>
      <c r="I511" s="45">
        <v>42487</v>
      </c>
      <c r="J511" s="1" t="s">
        <v>1078</v>
      </c>
      <c r="K511" s="46" t="s">
        <v>8</v>
      </c>
      <c r="L511" s="47" t="s">
        <v>10</v>
      </c>
    </row>
    <row r="512" spans="1:12" ht="56.25">
      <c r="A512" s="83" t="s">
        <v>606</v>
      </c>
      <c r="B512" s="1" t="s">
        <v>610</v>
      </c>
      <c r="C512" s="42" t="s">
        <v>614</v>
      </c>
      <c r="D512" s="5" t="s">
        <v>617</v>
      </c>
      <c r="E512" s="43">
        <v>9010005013847</v>
      </c>
      <c r="F512" s="5" t="s">
        <v>618</v>
      </c>
      <c r="G512" s="44">
        <v>264543</v>
      </c>
      <c r="H512" s="42" t="s">
        <v>1078</v>
      </c>
      <c r="I512" s="45">
        <v>42500</v>
      </c>
      <c r="J512" s="1" t="s">
        <v>1078</v>
      </c>
      <c r="K512" s="46" t="s">
        <v>8</v>
      </c>
      <c r="L512" s="47" t="s">
        <v>10</v>
      </c>
    </row>
    <row r="513" spans="1:12" ht="56.25">
      <c r="A513" s="83" t="s">
        <v>606</v>
      </c>
      <c r="B513" s="1" t="s">
        <v>610</v>
      </c>
      <c r="C513" s="42" t="s">
        <v>614</v>
      </c>
      <c r="D513" s="5" t="s">
        <v>619</v>
      </c>
      <c r="E513" s="43">
        <v>6010005004072</v>
      </c>
      <c r="F513" s="5" t="s">
        <v>620</v>
      </c>
      <c r="G513" s="44">
        <v>5533470</v>
      </c>
      <c r="H513" s="42" t="s">
        <v>1078</v>
      </c>
      <c r="I513" s="45">
        <v>42500</v>
      </c>
      <c r="J513" s="1" t="s">
        <v>1078</v>
      </c>
      <c r="K513" s="46" t="s">
        <v>8</v>
      </c>
      <c r="L513" s="47" t="s">
        <v>10</v>
      </c>
    </row>
    <row r="514" spans="1:12" ht="56.25">
      <c r="A514" s="83" t="s">
        <v>606</v>
      </c>
      <c r="B514" s="1" t="s">
        <v>610</v>
      </c>
      <c r="C514" s="42" t="s">
        <v>614</v>
      </c>
      <c r="D514" s="5" t="s">
        <v>612</v>
      </c>
      <c r="E514" s="43">
        <v>5010405001026</v>
      </c>
      <c r="F514" s="5" t="s">
        <v>621</v>
      </c>
      <c r="G514" s="44">
        <v>2596915</v>
      </c>
      <c r="H514" s="42" t="s">
        <v>1082</v>
      </c>
      <c r="I514" s="45" t="s">
        <v>622</v>
      </c>
      <c r="J514" s="1" t="s">
        <v>1078</v>
      </c>
      <c r="K514" s="46" t="s">
        <v>20</v>
      </c>
      <c r="L514" s="47" t="s">
        <v>10</v>
      </c>
    </row>
    <row r="515" spans="1:12" ht="56.25">
      <c r="A515" s="83" t="s">
        <v>606</v>
      </c>
      <c r="B515" s="1" t="s">
        <v>610</v>
      </c>
      <c r="C515" s="42" t="s">
        <v>614</v>
      </c>
      <c r="D515" s="5" t="s">
        <v>617</v>
      </c>
      <c r="E515" s="43">
        <v>9010005013847</v>
      </c>
      <c r="F515" s="5" t="s">
        <v>623</v>
      </c>
      <c r="G515" s="44">
        <v>2215007</v>
      </c>
      <c r="H515" s="42" t="s">
        <v>1078</v>
      </c>
      <c r="I515" s="45">
        <v>42510</v>
      </c>
      <c r="J515" s="1" t="s">
        <v>1078</v>
      </c>
      <c r="K515" s="46" t="s">
        <v>8</v>
      </c>
      <c r="L515" s="47" t="s">
        <v>10</v>
      </c>
    </row>
    <row r="516" spans="1:12" ht="56.25">
      <c r="A516" s="83" t="s">
        <v>606</v>
      </c>
      <c r="B516" s="1" t="s">
        <v>610</v>
      </c>
      <c r="C516" s="42" t="s">
        <v>614</v>
      </c>
      <c r="D516" s="5" t="s">
        <v>617</v>
      </c>
      <c r="E516" s="43">
        <v>9010005013847</v>
      </c>
      <c r="F516" s="5" t="s">
        <v>624</v>
      </c>
      <c r="G516" s="44">
        <v>38003038</v>
      </c>
      <c r="H516" s="42" t="s">
        <v>1078</v>
      </c>
      <c r="I516" s="45">
        <v>42510</v>
      </c>
      <c r="J516" s="1" t="s">
        <v>1078</v>
      </c>
      <c r="K516" s="46" t="s">
        <v>8</v>
      </c>
      <c r="L516" s="47" t="s">
        <v>10</v>
      </c>
    </row>
    <row r="517" spans="1:12" ht="45">
      <c r="A517" s="83" t="s">
        <v>606</v>
      </c>
      <c r="B517" s="1" t="s">
        <v>610</v>
      </c>
      <c r="C517" s="42" t="s">
        <v>614</v>
      </c>
      <c r="D517" s="5" t="s">
        <v>617</v>
      </c>
      <c r="E517" s="43">
        <v>9010005013847</v>
      </c>
      <c r="F517" s="5" t="s">
        <v>625</v>
      </c>
      <c r="G517" s="44">
        <v>10795249</v>
      </c>
      <c r="H517" s="42" t="s">
        <v>1078</v>
      </c>
      <c r="I517" s="45">
        <v>42510</v>
      </c>
      <c r="J517" s="1" t="s">
        <v>1078</v>
      </c>
      <c r="K517" s="46" t="s">
        <v>8</v>
      </c>
      <c r="L517" s="47" t="s">
        <v>10</v>
      </c>
    </row>
    <row r="518" spans="1:12" ht="56.25">
      <c r="A518" s="83" t="s">
        <v>606</v>
      </c>
      <c r="B518" s="1" t="s">
        <v>610</v>
      </c>
      <c r="C518" s="42" t="s">
        <v>614</v>
      </c>
      <c r="D518" s="5" t="s">
        <v>617</v>
      </c>
      <c r="E518" s="43">
        <v>9010005013847</v>
      </c>
      <c r="F518" s="5" t="s">
        <v>626</v>
      </c>
      <c r="G518" s="44">
        <v>8170780</v>
      </c>
      <c r="H518" s="42" t="s">
        <v>1078</v>
      </c>
      <c r="I518" s="45">
        <v>42510</v>
      </c>
      <c r="J518" s="1" t="s">
        <v>1078</v>
      </c>
      <c r="K518" s="46" t="s">
        <v>8</v>
      </c>
      <c r="L518" s="47" t="s">
        <v>10</v>
      </c>
    </row>
    <row r="519" spans="1:12" ht="67.5">
      <c r="A519" s="83" t="s">
        <v>606</v>
      </c>
      <c r="B519" s="1" t="s">
        <v>610</v>
      </c>
      <c r="C519" s="42" t="s">
        <v>614</v>
      </c>
      <c r="D519" s="5" t="s">
        <v>627</v>
      </c>
      <c r="E519" s="43">
        <v>3010005003795</v>
      </c>
      <c r="F519" s="5" t="s">
        <v>628</v>
      </c>
      <c r="G519" s="44">
        <v>2892192</v>
      </c>
      <c r="H519" s="42" t="s">
        <v>1078</v>
      </c>
      <c r="I519" s="45">
        <v>42510</v>
      </c>
      <c r="J519" s="1" t="s">
        <v>1078</v>
      </c>
      <c r="K519" s="46" t="s">
        <v>8</v>
      </c>
      <c r="L519" s="47" t="s">
        <v>10</v>
      </c>
    </row>
    <row r="520" spans="1:12" ht="56.25">
      <c r="A520" s="83" t="s">
        <v>606</v>
      </c>
      <c r="B520" s="1" t="s">
        <v>610</v>
      </c>
      <c r="C520" s="42" t="s">
        <v>614</v>
      </c>
      <c r="D520" s="5" t="s">
        <v>612</v>
      </c>
      <c r="E520" s="43">
        <v>5010405001026</v>
      </c>
      <c r="F520" s="5" t="s">
        <v>629</v>
      </c>
      <c r="G520" s="44">
        <v>8379178</v>
      </c>
      <c r="H520" s="42" t="s">
        <v>1078</v>
      </c>
      <c r="I520" s="45">
        <v>42510</v>
      </c>
      <c r="J520" s="1" t="s">
        <v>1078</v>
      </c>
      <c r="K520" s="46" t="s">
        <v>20</v>
      </c>
      <c r="L520" s="47" t="s">
        <v>10</v>
      </c>
    </row>
    <row r="521" spans="1:12" ht="67.5">
      <c r="A521" s="83" t="s">
        <v>606</v>
      </c>
      <c r="B521" s="1" t="s">
        <v>610</v>
      </c>
      <c r="C521" s="42" t="s">
        <v>614</v>
      </c>
      <c r="D521" s="5" t="s">
        <v>617</v>
      </c>
      <c r="E521" s="43">
        <v>9010005013847</v>
      </c>
      <c r="F521" s="5" t="s">
        <v>630</v>
      </c>
      <c r="G521" s="44">
        <v>24417949</v>
      </c>
      <c r="H521" s="42" t="s">
        <v>1078</v>
      </c>
      <c r="I521" s="45">
        <v>42520</v>
      </c>
      <c r="J521" s="1" t="s">
        <v>1078</v>
      </c>
      <c r="K521" s="46" t="s">
        <v>8</v>
      </c>
      <c r="L521" s="47" t="s">
        <v>10</v>
      </c>
    </row>
    <row r="522" spans="1:12" ht="45">
      <c r="A522" s="83" t="s">
        <v>606</v>
      </c>
      <c r="B522" s="1" t="s">
        <v>610</v>
      </c>
      <c r="C522" s="42" t="s">
        <v>614</v>
      </c>
      <c r="D522" s="5" t="s">
        <v>617</v>
      </c>
      <c r="E522" s="43">
        <v>9010005013847</v>
      </c>
      <c r="F522" s="5" t="s">
        <v>631</v>
      </c>
      <c r="G522" s="44">
        <v>9645335</v>
      </c>
      <c r="H522" s="42" t="s">
        <v>1078</v>
      </c>
      <c r="I522" s="45">
        <v>42521</v>
      </c>
      <c r="J522" s="1" t="s">
        <v>1078</v>
      </c>
      <c r="K522" s="46" t="s">
        <v>8</v>
      </c>
      <c r="L522" s="47" t="s">
        <v>10</v>
      </c>
    </row>
    <row r="523" spans="1:12" ht="56.25">
      <c r="A523" s="83" t="s">
        <v>606</v>
      </c>
      <c r="B523" s="1" t="s">
        <v>610</v>
      </c>
      <c r="C523" s="42" t="s">
        <v>614</v>
      </c>
      <c r="D523" s="5" t="s">
        <v>617</v>
      </c>
      <c r="E523" s="43">
        <v>9010005013847</v>
      </c>
      <c r="F523" s="5" t="s">
        <v>632</v>
      </c>
      <c r="G523" s="44">
        <v>21633904</v>
      </c>
      <c r="H523" s="42" t="s">
        <v>1078</v>
      </c>
      <c r="I523" s="45">
        <v>42521</v>
      </c>
      <c r="J523" s="1" t="s">
        <v>1078</v>
      </c>
      <c r="K523" s="46" t="s">
        <v>8</v>
      </c>
      <c r="L523" s="47" t="s">
        <v>10</v>
      </c>
    </row>
    <row r="524" spans="1:12" ht="45">
      <c r="A524" s="83" t="s">
        <v>606</v>
      </c>
      <c r="B524" s="1" t="s">
        <v>610</v>
      </c>
      <c r="C524" s="42" t="s">
        <v>614</v>
      </c>
      <c r="D524" s="5" t="s">
        <v>617</v>
      </c>
      <c r="E524" s="43">
        <v>9010005013847</v>
      </c>
      <c r="F524" s="5" t="s">
        <v>633</v>
      </c>
      <c r="G524" s="44">
        <v>3645691</v>
      </c>
      <c r="H524" s="42" t="s">
        <v>1078</v>
      </c>
      <c r="I524" s="45">
        <v>42559</v>
      </c>
      <c r="J524" s="1" t="s">
        <v>1078</v>
      </c>
      <c r="K524" s="46" t="s">
        <v>8</v>
      </c>
      <c r="L524" s="47" t="s">
        <v>10</v>
      </c>
    </row>
    <row r="525" spans="1:12" ht="65.25" customHeight="1">
      <c r="A525" s="83" t="s">
        <v>606</v>
      </c>
      <c r="B525" s="1" t="s">
        <v>610</v>
      </c>
      <c r="C525" s="42" t="s">
        <v>614</v>
      </c>
      <c r="D525" s="5" t="s">
        <v>619</v>
      </c>
      <c r="E525" s="43">
        <v>6010005004072</v>
      </c>
      <c r="F525" s="5" t="s">
        <v>634</v>
      </c>
      <c r="G525" s="44">
        <v>62968129</v>
      </c>
      <c r="H525" s="42" t="s">
        <v>1078</v>
      </c>
      <c r="I525" s="42" t="s">
        <v>635</v>
      </c>
      <c r="J525" s="1" t="s">
        <v>1078</v>
      </c>
      <c r="K525" s="46" t="s">
        <v>8</v>
      </c>
      <c r="L525" s="47" t="s">
        <v>10</v>
      </c>
    </row>
    <row r="526" spans="1:12" ht="56.25">
      <c r="A526" s="83" t="s">
        <v>606</v>
      </c>
      <c r="B526" s="1" t="s">
        <v>610</v>
      </c>
      <c r="C526" s="42" t="s">
        <v>614</v>
      </c>
      <c r="D526" s="5" t="s">
        <v>636</v>
      </c>
      <c r="E526" s="43">
        <v>9010005013847</v>
      </c>
      <c r="F526" s="5" t="s">
        <v>637</v>
      </c>
      <c r="G526" s="44">
        <v>213859947</v>
      </c>
      <c r="H526" s="42" t="s">
        <v>1078</v>
      </c>
      <c r="I526" s="45" t="s">
        <v>638</v>
      </c>
      <c r="J526" s="1" t="s">
        <v>1078</v>
      </c>
      <c r="K526" s="46" t="s">
        <v>8</v>
      </c>
      <c r="L526" s="47" t="s">
        <v>10</v>
      </c>
    </row>
    <row r="527" spans="1:12" ht="67.5">
      <c r="A527" s="83" t="s">
        <v>606</v>
      </c>
      <c r="B527" s="1" t="s">
        <v>610</v>
      </c>
      <c r="C527" s="42" t="s">
        <v>614</v>
      </c>
      <c r="D527" s="5" t="s">
        <v>627</v>
      </c>
      <c r="E527" s="43">
        <v>3010005003795</v>
      </c>
      <c r="F527" s="5" t="s">
        <v>639</v>
      </c>
      <c r="G527" s="44">
        <v>6000000</v>
      </c>
      <c r="H527" s="42" t="s">
        <v>1078</v>
      </c>
      <c r="I527" s="45">
        <v>42674</v>
      </c>
      <c r="J527" s="1" t="s">
        <v>1078</v>
      </c>
      <c r="K527" s="46" t="s">
        <v>8</v>
      </c>
      <c r="L527" s="47" t="s">
        <v>10</v>
      </c>
    </row>
    <row r="528" spans="1:12" ht="56.25">
      <c r="A528" s="83" t="s">
        <v>606</v>
      </c>
      <c r="B528" s="1" t="s">
        <v>610</v>
      </c>
      <c r="C528" s="42" t="s">
        <v>614</v>
      </c>
      <c r="D528" s="5" t="s">
        <v>636</v>
      </c>
      <c r="E528" s="43">
        <v>9010005013847</v>
      </c>
      <c r="F528" s="5" t="s">
        <v>640</v>
      </c>
      <c r="G528" s="44">
        <v>484286000</v>
      </c>
      <c r="H528" s="42" t="s">
        <v>1078</v>
      </c>
      <c r="I528" s="42" t="s">
        <v>641</v>
      </c>
      <c r="J528" s="1" t="s">
        <v>1078</v>
      </c>
      <c r="K528" s="46" t="s">
        <v>8</v>
      </c>
      <c r="L528" s="47" t="s">
        <v>10</v>
      </c>
    </row>
    <row r="529" spans="1:12" ht="78.75">
      <c r="A529" s="83" t="s">
        <v>606</v>
      </c>
      <c r="B529" s="1" t="s">
        <v>610</v>
      </c>
      <c r="C529" s="42" t="s">
        <v>614</v>
      </c>
      <c r="D529" s="5" t="s">
        <v>612</v>
      </c>
      <c r="E529" s="43">
        <v>5010405001026</v>
      </c>
      <c r="F529" s="5" t="s">
        <v>642</v>
      </c>
      <c r="G529" s="44">
        <v>4931050</v>
      </c>
      <c r="H529" s="42" t="s">
        <v>1078</v>
      </c>
      <c r="I529" s="45">
        <v>42713</v>
      </c>
      <c r="J529" s="1" t="s">
        <v>1078</v>
      </c>
      <c r="K529" s="46" t="s">
        <v>20</v>
      </c>
      <c r="L529" s="47" t="s">
        <v>10</v>
      </c>
    </row>
    <row r="530" spans="1:12" ht="56.25">
      <c r="A530" s="83" t="s">
        <v>606</v>
      </c>
      <c r="B530" s="1" t="s">
        <v>610</v>
      </c>
      <c r="C530" s="42" t="s">
        <v>614</v>
      </c>
      <c r="D530" s="5" t="s">
        <v>636</v>
      </c>
      <c r="E530" s="43">
        <v>9010005013847</v>
      </c>
      <c r="F530" s="5" t="s">
        <v>643</v>
      </c>
      <c r="G530" s="44">
        <v>1753050</v>
      </c>
      <c r="H530" s="42" t="s">
        <v>1078</v>
      </c>
      <c r="I530" s="45">
        <v>42724</v>
      </c>
      <c r="J530" s="1" t="s">
        <v>1078</v>
      </c>
      <c r="K530" s="46" t="s">
        <v>8</v>
      </c>
      <c r="L530" s="47" t="s">
        <v>10</v>
      </c>
    </row>
    <row r="531" spans="1:12" ht="56.25">
      <c r="A531" s="83" t="s">
        <v>606</v>
      </c>
      <c r="B531" s="1" t="s">
        <v>610</v>
      </c>
      <c r="C531" s="42" t="s">
        <v>614</v>
      </c>
      <c r="D531" s="5" t="s">
        <v>612</v>
      </c>
      <c r="E531" s="43">
        <v>5010405001026</v>
      </c>
      <c r="F531" s="5" t="s">
        <v>644</v>
      </c>
      <c r="G531" s="44">
        <v>13287352</v>
      </c>
      <c r="H531" s="42" t="s">
        <v>1078</v>
      </c>
      <c r="I531" s="45">
        <v>42724</v>
      </c>
      <c r="J531" s="1" t="s">
        <v>1078</v>
      </c>
      <c r="K531" s="46" t="s">
        <v>20</v>
      </c>
      <c r="L531" s="47" t="s">
        <v>10</v>
      </c>
    </row>
    <row r="532" spans="1:12" ht="56.25">
      <c r="A532" s="83" t="s">
        <v>606</v>
      </c>
      <c r="B532" s="1" t="s">
        <v>610</v>
      </c>
      <c r="C532" s="42" t="s">
        <v>614</v>
      </c>
      <c r="D532" s="5" t="s">
        <v>636</v>
      </c>
      <c r="E532" s="43">
        <v>9010005013847</v>
      </c>
      <c r="F532" s="5" t="s">
        <v>645</v>
      </c>
      <c r="G532" s="44">
        <v>6735000</v>
      </c>
      <c r="H532" s="42" t="s">
        <v>1078</v>
      </c>
      <c r="I532" s="45">
        <v>42730</v>
      </c>
      <c r="J532" s="1" t="s">
        <v>1078</v>
      </c>
      <c r="K532" s="46" t="s">
        <v>8</v>
      </c>
      <c r="L532" s="47" t="s">
        <v>10</v>
      </c>
    </row>
    <row r="533" spans="1:12" ht="56.25">
      <c r="A533" s="83" t="s">
        <v>606</v>
      </c>
      <c r="B533" s="1" t="s">
        <v>610</v>
      </c>
      <c r="C533" s="42" t="s">
        <v>614</v>
      </c>
      <c r="D533" s="5" t="s">
        <v>646</v>
      </c>
      <c r="E533" s="43">
        <v>5010005003827</v>
      </c>
      <c r="F533" s="5" t="s">
        <v>647</v>
      </c>
      <c r="G533" s="44">
        <v>7209000</v>
      </c>
      <c r="H533" s="42" t="s">
        <v>1078</v>
      </c>
      <c r="I533" s="45">
        <v>42730</v>
      </c>
      <c r="J533" s="1" t="s">
        <v>1078</v>
      </c>
      <c r="K533" s="46" t="s">
        <v>8</v>
      </c>
      <c r="L533" s="47" t="s">
        <v>10</v>
      </c>
    </row>
    <row r="534" spans="1:12" ht="57.75" customHeight="1">
      <c r="A534" s="48" t="s">
        <v>606</v>
      </c>
      <c r="B534" s="1" t="s">
        <v>648</v>
      </c>
      <c r="C534" s="58" t="s">
        <v>649</v>
      </c>
      <c r="D534" s="5" t="s">
        <v>650</v>
      </c>
      <c r="E534" s="132">
        <v>3010005017481</v>
      </c>
      <c r="F534" s="1" t="s">
        <v>116</v>
      </c>
      <c r="G534" s="44">
        <v>100000</v>
      </c>
      <c r="H534" s="44" t="s">
        <v>1162</v>
      </c>
      <c r="I534" s="79">
        <v>42537</v>
      </c>
      <c r="J534" s="1" t="s">
        <v>651</v>
      </c>
      <c r="K534" s="46" t="s">
        <v>108</v>
      </c>
      <c r="L534" s="55" t="s">
        <v>10</v>
      </c>
    </row>
    <row r="535" spans="1:12" ht="174" customHeight="1">
      <c r="A535" s="48" t="s">
        <v>606</v>
      </c>
      <c r="B535" s="1" t="s">
        <v>652</v>
      </c>
      <c r="C535" s="51">
        <v>7050005005207</v>
      </c>
      <c r="D535" s="5" t="s">
        <v>653</v>
      </c>
      <c r="E535" s="51">
        <v>8010405010362</v>
      </c>
      <c r="F535" s="1" t="s">
        <v>654</v>
      </c>
      <c r="G535" s="76">
        <v>182808</v>
      </c>
      <c r="H535" s="52" t="s">
        <v>1078</v>
      </c>
      <c r="I535" s="92" t="s">
        <v>655</v>
      </c>
      <c r="J535" s="17" t="s">
        <v>1078</v>
      </c>
      <c r="K535" s="54" t="s">
        <v>8</v>
      </c>
      <c r="L535" s="55" t="s">
        <v>10</v>
      </c>
    </row>
    <row r="536" spans="1:12" ht="188.25" customHeight="1">
      <c r="A536" s="48" t="s">
        <v>606</v>
      </c>
      <c r="B536" s="1" t="s">
        <v>652</v>
      </c>
      <c r="C536" s="51">
        <v>7050005005207</v>
      </c>
      <c r="D536" s="5" t="s">
        <v>653</v>
      </c>
      <c r="E536" s="51">
        <v>8010405010362</v>
      </c>
      <c r="F536" s="1" t="s">
        <v>400</v>
      </c>
      <c r="G536" s="76">
        <v>1804194</v>
      </c>
      <c r="H536" s="52" t="s">
        <v>1078</v>
      </c>
      <c r="I536" s="92" t="s">
        <v>656</v>
      </c>
      <c r="J536" s="17" t="s">
        <v>1078</v>
      </c>
      <c r="K536" s="54" t="s">
        <v>8</v>
      </c>
      <c r="L536" s="55" t="s">
        <v>10</v>
      </c>
    </row>
    <row r="537" spans="1:12" ht="33.75">
      <c r="A537" s="48" t="s">
        <v>606</v>
      </c>
      <c r="B537" s="1" t="s">
        <v>652</v>
      </c>
      <c r="C537" s="51">
        <v>7050005005207</v>
      </c>
      <c r="D537" s="5" t="s">
        <v>653</v>
      </c>
      <c r="E537" s="51">
        <v>8010405010362</v>
      </c>
      <c r="F537" s="1" t="s">
        <v>657</v>
      </c>
      <c r="G537" s="76">
        <v>514286</v>
      </c>
      <c r="H537" s="52" t="s">
        <v>1078</v>
      </c>
      <c r="I537" s="92" t="s">
        <v>658</v>
      </c>
      <c r="J537" s="17" t="s">
        <v>1078</v>
      </c>
      <c r="K537" s="54" t="s">
        <v>8</v>
      </c>
      <c r="L537" s="55" t="s">
        <v>10</v>
      </c>
    </row>
    <row r="538" spans="1:12" ht="180" customHeight="1">
      <c r="A538" s="48" t="s">
        <v>606</v>
      </c>
      <c r="B538" s="1" t="s">
        <v>652</v>
      </c>
      <c r="C538" s="51">
        <v>7050005005207</v>
      </c>
      <c r="D538" s="5" t="s">
        <v>653</v>
      </c>
      <c r="E538" s="51">
        <v>8010405010362</v>
      </c>
      <c r="F538" s="1" t="s">
        <v>659</v>
      </c>
      <c r="G538" s="76">
        <v>239733</v>
      </c>
      <c r="H538" s="52" t="s">
        <v>1078</v>
      </c>
      <c r="I538" s="92" t="s">
        <v>660</v>
      </c>
      <c r="J538" s="17" t="s">
        <v>1078</v>
      </c>
      <c r="K538" s="54" t="s">
        <v>8</v>
      </c>
      <c r="L538" s="55" t="s">
        <v>10</v>
      </c>
    </row>
    <row r="539" spans="1:12" ht="136.5" customHeight="1">
      <c r="A539" s="48" t="s">
        <v>606</v>
      </c>
      <c r="B539" s="1" t="s">
        <v>652</v>
      </c>
      <c r="C539" s="51">
        <v>7050005005207</v>
      </c>
      <c r="D539" s="5" t="s">
        <v>661</v>
      </c>
      <c r="E539" s="51">
        <v>3010005018190</v>
      </c>
      <c r="F539" s="17" t="s">
        <v>662</v>
      </c>
      <c r="G539" s="76">
        <v>870000</v>
      </c>
      <c r="H539" s="52" t="s">
        <v>1078</v>
      </c>
      <c r="I539" s="92" t="s">
        <v>663</v>
      </c>
      <c r="J539" s="17" t="s">
        <v>1078</v>
      </c>
      <c r="K539" s="54" t="s">
        <v>8</v>
      </c>
      <c r="L539" s="55" t="s">
        <v>10</v>
      </c>
    </row>
    <row r="540" spans="1:12" ht="75.75" customHeight="1">
      <c r="A540" s="48" t="s">
        <v>606</v>
      </c>
      <c r="B540" s="1" t="s">
        <v>652</v>
      </c>
      <c r="C540" s="51">
        <v>7050005005207</v>
      </c>
      <c r="D540" s="5" t="s">
        <v>664</v>
      </c>
      <c r="E540" s="51">
        <v>3010005017481</v>
      </c>
      <c r="F540" s="1" t="s">
        <v>147</v>
      </c>
      <c r="G540" s="76">
        <v>133700</v>
      </c>
      <c r="H540" s="42" t="s">
        <v>1078</v>
      </c>
      <c r="I540" s="92" t="s">
        <v>665</v>
      </c>
      <c r="J540" s="1" t="s">
        <v>1078</v>
      </c>
      <c r="K540" s="54" t="s">
        <v>8</v>
      </c>
      <c r="L540" s="55" t="s">
        <v>10</v>
      </c>
    </row>
    <row r="541" spans="1:12" ht="74.25" customHeight="1">
      <c r="A541" s="48" t="s">
        <v>606</v>
      </c>
      <c r="B541" s="1" t="s">
        <v>652</v>
      </c>
      <c r="C541" s="51">
        <v>7050005005207</v>
      </c>
      <c r="D541" s="5" t="s">
        <v>664</v>
      </c>
      <c r="E541" s="51">
        <v>3010005017481</v>
      </c>
      <c r="F541" s="1" t="s">
        <v>90</v>
      </c>
      <c r="G541" s="76">
        <v>220000</v>
      </c>
      <c r="H541" s="42" t="s">
        <v>666</v>
      </c>
      <c r="I541" s="92" t="s">
        <v>667</v>
      </c>
      <c r="J541" s="1" t="s">
        <v>668</v>
      </c>
      <c r="K541" s="54" t="s">
        <v>8</v>
      </c>
      <c r="L541" s="55" t="s">
        <v>10</v>
      </c>
    </row>
    <row r="542" spans="1:12" ht="160.5" customHeight="1">
      <c r="A542" s="48" t="s">
        <v>606</v>
      </c>
      <c r="B542" s="1" t="s">
        <v>669</v>
      </c>
      <c r="C542" s="51">
        <v>7050005005207</v>
      </c>
      <c r="D542" s="5" t="s">
        <v>670</v>
      </c>
      <c r="E542" s="51">
        <v>3050005005136</v>
      </c>
      <c r="F542" s="1" t="s">
        <v>671</v>
      </c>
      <c r="G542" s="76">
        <v>125586</v>
      </c>
      <c r="H542" s="52" t="s">
        <v>1078</v>
      </c>
      <c r="I542" s="92" t="s">
        <v>672</v>
      </c>
      <c r="J542" s="17" t="s">
        <v>1078</v>
      </c>
      <c r="K542" s="54" t="s">
        <v>8</v>
      </c>
      <c r="L542" s="55" t="s">
        <v>10</v>
      </c>
    </row>
    <row r="543" spans="1:12" ht="160.5" customHeight="1">
      <c r="A543" s="48" t="s">
        <v>606</v>
      </c>
      <c r="B543" s="1" t="s">
        <v>669</v>
      </c>
      <c r="C543" s="51">
        <v>7050005005207</v>
      </c>
      <c r="D543" s="5" t="s">
        <v>670</v>
      </c>
      <c r="E543" s="51">
        <v>3050005005136</v>
      </c>
      <c r="F543" s="1" t="s">
        <v>673</v>
      </c>
      <c r="G543" s="76">
        <v>400920</v>
      </c>
      <c r="H543" s="52" t="s">
        <v>1080</v>
      </c>
      <c r="I543" s="92" t="s">
        <v>674</v>
      </c>
      <c r="J543" s="17" t="s">
        <v>1078</v>
      </c>
      <c r="K543" s="54" t="s">
        <v>8</v>
      </c>
      <c r="L543" s="55" t="s">
        <v>10</v>
      </c>
    </row>
    <row r="544" spans="1:12" ht="160.5" customHeight="1">
      <c r="A544" s="48" t="s">
        <v>606</v>
      </c>
      <c r="B544" s="1" t="s">
        <v>669</v>
      </c>
      <c r="C544" s="51">
        <v>7050005005207</v>
      </c>
      <c r="D544" s="5" t="s">
        <v>670</v>
      </c>
      <c r="E544" s="51">
        <v>3050005005136</v>
      </c>
      <c r="F544" s="1" t="s">
        <v>400</v>
      </c>
      <c r="G544" s="76">
        <v>920854</v>
      </c>
      <c r="H544" s="52" t="s">
        <v>1078</v>
      </c>
      <c r="I544" s="92" t="s">
        <v>675</v>
      </c>
      <c r="J544" s="17" t="s">
        <v>1078</v>
      </c>
      <c r="K544" s="54" t="s">
        <v>8</v>
      </c>
      <c r="L544" s="55" t="s">
        <v>10</v>
      </c>
    </row>
    <row r="545" spans="1:12" ht="183.75" customHeight="1">
      <c r="A545" s="48" t="s">
        <v>606</v>
      </c>
      <c r="B545" s="1" t="s">
        <v>669</v>
      </c>
      <c r="C545" s="51">
        <v>7050005005207</v>
      </c>
      <c r="D545" s="5" t="s">
        <v>676</v>
      </c>
      <c r="E545" s="51">
        <v>9130005012804</v>
      </c>
      <c r="F545" s="1" t="s">
        <v>677</v>
      </c>
      <c r="G545" s="76">
        <v>196000</v>
      </c>
      <c r="H545" s="52" t="s">
        <v>1078</v>
      </c>
      <c r="I545" s="92" t="s">
        <v>678</v>
      </c>
      <c r="J545" s="17" t="s">
        <v>1078</v>
      </c>
      <c r="K545" s="54" t="s">
        <v>8</v>
      </c>
      <c r="L545" s="55" t="s">
        <v>10</v>
      </c>
    </row>
    <row r="546" spans="1:12" ht="141" customHeight="1">
      <c r="A546" s="48" t="s">
        <v>606</v>
      </c>
      <c r="B546" s="1" t="s">
        <v>669</v>
      </c>
      <c r="C546" s="51">
        <v>7050005005207</v>
      </c>
      <c r="D546" s="5" t="s">
        <v>679</v>
      </c>
      <c r="E546" s="51">
        <v>7010505000099</v>
      </c>
      <c r="F546" s="17" t="s">
        <v>680</v>
      </c>
      <c r="G546" s="76">
        <v>816480</v>
      </c>
      <c r="H546" s="52" t="s">
        <v>1078</v>
      </c>
      <c r="I546" s="92" t="s">
        <v>681</v>
      </c>
      <c r="J546" s="17" t="s">
        <v>1078</v>
      </c>
      <c r="K546" s="54" t="s">
        <v>8</v>
      </c>
      <c r="L546" s="55" t="s">
        <v>10</v>
      </c>
    </row>
    <row r="547" spans="1:12" ht="33.75">
      <c r="A547" s="48" t="s">
        <v>606</v>
      </c>
      <c r="B547" s="1" t="s">
        <v>669</v>
      </c>
      <c r="C547" s="51">
        <v>7050005005207</v>
      </c>
      <c r="D547" s="5" t="s">
        <v>679</v>
      </c>
      <c r="E547" s="51">
        <v>7010505000099</v>
      </c>
      <c r="F547" s="17" t="s">
        <v>682</v>
      </c>
      <c r="G547" s="76">
        <v>223000</v>
      </c>
      <c r="H547" s="52" t="s">
        <v>1078</v>
      </c>
      <c r="I547" s="92" t="s">
        <v>683</v>
      </c>
      <c r="J547" s="17" t="s">
        <v>1078</v>
      </c>
      <c r="K547" s="54" t="s">
        <v>8</v>
      </c>
      <c r="L547" s="55" t="s">
        <v>10</v>
      </c>
    </row>
    <row r="548" spans="1:12" ht="22.5">
      <c r="A548" s="48" t="s">
        <v>606</v>
      </c>
      <c r="B548" s="1" t="s">
        <v>669</v>
      </c>
      <c r="C548" s="51">
        <v>7050005005207</v>
      </c>
      <c r="D548" s="5" t="s">
        <v>684</v>
      </c>
      <c r="E548" s="51">
        <v>2010005018695</v>
      </c>
      <c r="F548" s="1" t="s">
        <v>685</v>
      </c>
      <c r="G548" s="76">
        <v>200000</v>
      </c>
      <c r="H548" s="52" t="s">
        <v>1078</v>
      </c>
      <c r="I548" s="80" t="s">
        <v>686</v>
      </c>
      <c r="J548" s="17" t="s">
        <v>1078</v>
      </c>
      <c r="K548" s="54" t="s">
        <v>20</v>
      </c>
      <c r="L548" s="55" t="s">
        <v>10</v>
      </c>
    </row>
    <row r="549" spans="1:12" ht="33.75">
      <c r="A549" s="48" t="s">
        <v>606</v>
      </c>
      <c r="B549" s="1" t="s">
        <v>669</v>
      </c>
      <c r="C549" s="51">
        <v>7050005005207</v>
      </c>
      <c r="D549" s="5" t="s">
        <v>687</v>
      </c>
      <c r="E549" s="51">
        <v>9010005017055</v>
      </c>
      <c r="F549" s="17" t="s">
        <v>688</v>
      </c>
      <c r="G549" s="76">
        <v>135000</v>
      </c>
      <c r="H549" s="52" t="s">
        <v>1078</v>
      </c>
      <c r="I549" s="92" t="s">
        <v>689</v>
      </c>
      <c r="J549" s="17" t="s">
        <v>1078</v>
      </c>
      <c r="K549" s="54" t="s">
        <v>8</v>
      </c>
      <c r="L549" s="55" t="s">
        <v>10</v>
      </c>
    </row>
    <row r="550" spans="1:12" ht="33.75">
      <c r="A550" s="48" t="s">
        <v>606</v>
      </c>
      <c r="B550" s="1" t="s">
        <v>669</v>
      </c>
      <c r="C550" s="51">
        <v>7050005005207</v>
      </c>
      <c r="D550" s="5" t="s">
        <v>690</v>
      </c>
      <c r="E550" s="51">
        <v>3010005014421</v>
      </c>
      <c r="F550" s="17" t="s">
        <v>654</v>
      </c>
      <c r="G550" s="76">
        <v>140480</v>
      </c>
      <c r="H550" s="52" t="s">
        <v>1078</v>
      </c>
      <c r="I550" s="92" t="s">
        <v>691</v>
      </c>
      <c r="J550" s="17" t="s">
        <v>1078</v>
      </c>
      <c r="K550" s="54" t="s">
        <v>8</v>
      </c>
      <c r="L550" s="55" t="s">
        <v>10</v>
      </c>
    </row>
    <row r="551" spans="1:12" ht="33.75">
      <c r="A551" s="48" t="s">
        <v>606</v>
      </c>
      <c r="B551" s="1" t="s">
        <v>669</v>
      </c>
      <c r="C551" s="51">
        <v>7050005005207</v>
      </c>
      <c r="D551" s="5" t="s">
        <v>692</v>
      </c>
      <c r="E551" s="51">
        <v>5010005016762</v>
      </c>
      <c r="F551" s="1" t="s">
        <v>673</v>
      </c>
      <c r="G551" s="76">
        <v>110348</v>
      </c>
      <c r="H551" s="52" t="s">
        <v>1078</v>
      </c>
      <c r="I551" s="92" t="s">
        <v>693</v>
      </c>
      <c r="J551" s="17" t="s">
        <v>1078</v>
      </c>
      <c r="K551" s="54" t="s">
        <v>8</v>
      </c>
      <c r="L551" s="55" t="s">
        <v>10</v>
      </c>
    </row>
    <row r="552" spans="1:12" ht="33.75">
      <c r="A552" s="48" t="s">
        <v>606</v>
      </c>
      <c r="B552" s="1" t="s">
        <v>669</v>
      </c>
      <c r="C552" s="51">
        <v>7050005005207</v>
      </c>
      <c r="D552" s="5" t="s">
        <v>694</v>
      </c>
      <c r="E552" s="51">
        <v>8011105005388</v>
      </c>
      <c r="F552" s="17" t="s">
        <v>147</v>
      </c>
      <c r="G552" s="76">
        <v>116640</v>
      </c>
      <c r="H552" s="52" t="s">
        <v>1078</v>
      </c>
      <c r="I552" s="92" t="s">
        <v>695</v>
      </c>
      <c r="J552" s="17" t="s">
        <v>1078</v>
      </c>
      <c r="K552" s="54" t="s">
        <v>8</v>
      </c>
      <c r="L552" s="55" t="s">
        <v>10</v>
      </c>
    </row>
    <row r="553" spans="1:12" ht="33.75">
      <c r="A553" s="48" t="s">
        <v>606</v>
      </c>
      <c r="B553" s="1" t="s">
        <v>669</v>
      </c>
      <c r="C553" s="51">
        <v>7050005005207</v>
      </c>
      <c r="D553" s="5" t="s">
        <v>696</v>
      </c>
      <c r="E553" s="51">
        <v>1050005010724</v>
      </c>
      <c r="F553" s="17" t="s">
        <v>147</v>
      </c>
      <c r="G553" s="76">
        <v>1166455</v>
      </c>
      <c r="H553" s="52" t="s">
        <v>1078</v>
      </c>
      <c r="I553" s="92" t="s">
        <v>697</v>
      </c>
      <c r="J553" s="17" t="s">
        <v>1078</v>
      </c>
      <c r="K553" s="54" t="s">
        <v>20</v>
      </c>
      <c r="L553" s="55" t="s">
        <v>10</v>
      </c>
    </row>
    <row r="554" spans="1:12" ht="63" customHeight="1">
      <c r="A554" s="48" t="s">
        <v>606</v>
      </c>
      <c r="B554" s="1" t="s">
        <v>669</v>
      </c>
      <c r="C554" s="51">
        <v>7050005005207</v>
      </c>
      <c r="D554" s="5" t="s">
        <v>698</v>
      </c>
      <c r="E554" s="51">
        <v>3010005003795</v>
      </c>
      <c r="F554" s="17" t="s">
        <v>673</v>
      </c>
      <c r="G554" s="76">
        <v>360800</v>
      </c>
      <c r="H554" s="52" t="s">
        <v>1078</v>
      </c>
      <c r="I554" s="92" t="s">
        <v>699</v>
      </c>
      <c r="J554" s="17" t="s">
        <v>1078</v>
      </c>
      <c r="K554" s="54" t="s">
        <v>8</v>
      </c>
      <c r="L554" s="55" t="s">
        <v>10</v>
      </c>
    </row>
    <row r="555" spans="1:12" ht="33.75">
      <c r="A555" s="48" t="s">
        <v>606</v>
      </c>
      <c r="B555" s="1" t="s">
        <v>669</v>
      </c>
      <c r="C555" s="51">
        <v>7050005005207</v>
      </c>
      <c r="D555" s="5" t="s">
        <v>700</v>
      </c>
      <c r="E555" s="51">
        <v>6010705001550</v>
      </c>
      <c r="F555" s="1" t="s">
        <v>701</v>
      </c>
      <c r="G555" s="76">
        <v>205200</v>
      </c>
      <c r="H555" s="52" t="s">
        <v>1080</v>
      </c>
      <c r="I555" s="92" t="s">
        <v>683</v>
      </c>
      <c r="J555" s="17" t="s">
        <v>1078</v>
      </c>
      <c r="K555" s="54" t="s">
        <v>20</v>
      </c>
      <c r="L555" s="55" t="s">
        <v>10</v>
      </c>
    </row>
    <row r="556" spans="1:12" ht="33.75">
      <c r="A556" s="48" t="s">
        <v>606</v>
      </c>
      <c r="B556" s="1" t="s">
        <v>669</v>
      </c>
      <c r="C556" s="51">
        <v>7050005005207</v>
      </c>
      <c r="D556" s="5" t="s">
        <v>700</v>
      </c>
      <c r="E556" s="51">
        <v>6010705001550</v>
      </c>
      <c r="F556" s="1" t="s">
        <v>702</v>
      </c>
      <c r="G556" s="76">
        <v>968500</v>
      </c>
      <c r="H556" s="52" t="s">
        <v>1078</v>
      </c>
      <c r="I556" s="92" t="s">
        <v>703</v>
      </c>
      <c r="J556" s="17" t="s">
        <v>1078</v>
      </c>
      <c r="K556" s="54" t="s">
        <v>20</v>
      </c>
      <c r="L556" s="55" t="s">
        <v>10</v>
      </c>
    </row>
    <row r="557" spans="1:12" ht="67.5">
      <c r="A557" s="48" t="s">
        <v>606</v>
      </c>
      <c r="B557" s="1" t="s">
        <v>669</v>
      </c>
      <c r="C557" s="51">
        <v>7050005005207</v>
      </c>
      <c r="D557" s="5" t="s">
        <v>704</v>
      </c>
      <c r="E557" s="51">
        <v>8010405000743</v>
      </c>
      <c r="F557" s="1" t="s">
        <v>673</v>
      </c>
      <c r="G557" s="76">
        <v>292368</v>
      </c>
      <c r="H557" s="52" t="s">
        <v>1078</v>
      </c>
      <c r="I557" s="123" t="s">
        <v>705</v>
      </c>
      <c r="J557" s="133" t="s">
        <v>1078</v>
      </c>
      <c r="K557" s="54" t="s">
        <v>8</v>
      </c>
      <c r="L557" s="55" t="s">
        <v>10</v>
      </c>
    </row>
    <row r="558" spans="1:12" ht="78.75">
      <c r="A558" s="48" t="s">
        <v>606</v>
      </c>
      <c r="B558" s="1" t="s">
        <v>669</v>
      </c>
      <c r="C558" s="51">
        <v>7050005005207</v>
      </c>
      <c r="D558" s="5" t="s">
        <v>706</v>
      </c>
      <c r="E558" s="51">
        <v>7010705001780</v>
      </c>
      <c r="F558" s="17" t="s">
        <v>673</v>
      </c>
      <c r="G558" s="76">
        <v>301200</v>
      </c>
      <c r="H558" s="52" t="s">
        <v>1080</v>
      </c>
      <c r="I558" s="123" t="s">
        <v>707</v>
      </c>
      <c r="J558" s="17" t="s">
        <v>1078</v>
      </c>
      <c r="K558" s="54" t="s">
        <v>8</v>
      </c>
      <c r="L558" s="55" t="s">
        <v>10</v>
      </c>
    </row>
    <row r="559" spans="1:12" ht="45">
      <c r="A559" s="48" t="s">
        <v>606</v>
      </c>
      <c r="B559" s="1" t="s">
        <v>669</v>
      </c>
      <c r="C559" s="51">
        <v>7050005005207</v>
      </c>
      <c r="D559" s="5" t="s">
        <v>708</v>
      </c>
      <c r="E559" s="51">
        <v>7010005016422</v>
      </c>
      <c r="F559" s="17" t="s">
        <v>673</v>
      </c>
      <c r="G559" s="76">
        <v>165600</v>
      </c>
      <c r="H559" s="52" t="s">
        <v>1078</v>
      </c>
      <c r="I559" s="123" t="s">
        <v>709</v>
      </c>
      <c r="J559" s="17" t="s">
        <v>1078</v>
      </c>
      <c r="K559" s="54" t="s">
        <v>8</v>
      </c>
      <c r="L559" s="55" t="s">
        <v>10</v>
      </c>
    </row>
    <row r="560" spans="1:12" ht="45">
      <c r="A560" s="48" t="s">
        <v>606</v>
      </c>
      <c r="B560" s="1" t="s">
        <v>669</v>
      </c>
      <c r="C560" s="51">
        <v>7050005005207</v>
      </c>
      <c r="D560" s="5" t="s">
        <v>710</v>
      </c>
      <c r="E560" s="51">
        <v>4010005004108</v>
      </c>
      <c r="F560" s="17" t="s">
        <v>673</v>
      </c>
      <c r="G560" s="76">
        <v>147240</v>
      </c>
      <c r="H560" s="52" t="s">
        <v>1078</v>
      </c>
      <c r="I560" s="123" t="s">
        <v>711</v>
      </c>
      <c r="J560" s="17" t="s">
        <v>1078</v>
      </c>
      <c r="K560" s="54" t="s">
        <v>8</v>
      </c>
      <c r="L560" s="55" t="s">
        <v>10</v>
      </c>
    </row>
    <row r="561" spans="1:12" ht="56.25">
      <c r="A561" s="48" t="s">
        <v>606</v>
      </c>
      <c r="B561" s="1" t="s">
        <v>669</v>
      </c>
      <c r="C561" s="51">
        <v>7050005005207</v>
      </c>
      <c r="D561" s="5" t="s">
        <v>712</v>
      </c>
      <c r="E561" s="51">
        <v>9010005018342</v>
      </c>
      <c r="F561" s="17" t="s">
        <v>673</v>
      </c>
      <c r="G561" s="76">
        <v>180000</v>
      </c>
      <c r="H561" s="52" t="s">
        <v>1078</v>
      </c>
      <c r="I561" s="123" t="s">
        <v>713</v>
      </c>
      <c r="J561" s="17" t="s">
        <v>1078</v>
      </c>
      <c r="K561" s="54" t="s">
        <v>8</v>
      </c>
      <c r="L561" s="55" t="s">
        <v>10</v>
      </c>
    </row>
    <row r="562" spans="1:12" ht="56.25">
      <c r="A562" s="48" t="s">
        <v>606</v>
      </c>
      <c r="B562" s="1" t="s">
        <v>669</v>
      </c>
      <c r="C562" s="51">
        <v>7050005005207</v>
      </c>
      <c r="D562" s="5" t="s">
        <v>714</v>
      </c>
      <c r="E562" s="51">
        <v>1010605002513</v>
      </c>
      <c r="F562" s="17" t="s">
        <v>673</v>
      </c>
      <c r="G562" s="76">
        <v>1036600</v>
      </c>
      <c r="H562" s="52" t="s">
        <v>1078</v>
      </c>
      <c r="I562" s="123" t="s">
        <v>715</v>
      </c>
      <c r="J562" s="17" t="s">
        <v>1078</v>
      </c>
      <c r="K562" s="54" t="s">
        <v>8</v>
      </c>
      <c r="L562" s="55" t="s">
        <v>10</v>
      </c>
    </row>
    <row r="563" spans="1:12" ht="90">
      <c r="A563" s="48" t="s">
        <v>606</v>
      </c>
      <c r="B563" s="1" t="s">
        <v>716</v>
      </c>
      <c r="C563" s="80" t="s">
        <v>717</v>
      </c>
      <c r="D563" s="5" t="s">
        <v>718</v>
      </c>
      <c r="E563" s="51">
        <v>8010005013468</v>
      </c>
      <c r="F563" s="17" t="s">
        <v>719</v>
      </c>
      <c r="G563" s="76">
        <v>311040</v>
      </c>
      <c r="H563" s="52" t="s">
        <v>1078</v>
      </c>
      <c r="I563" s="123" t="s">
        <v>720</v>
      </c>
      <c r="J563" s="17" t="s">
        <v>1078</v>
      </c>
      <c r="K563" s="54" t="s">
        <v>721</v>
      </c>
      <c r="L563" s="55" t="s">
        <v>10</v>
      </c>
    </row>
    <row r="564" spans="1:12" ht="45">
      <c r="A564" s="48" t="s">
        <v>606</v>
      </c>
      <c r="B564" s="1" t="s">
        <v>716</v>
      </c>
      <c r="C564" s="52" t="s">
        <v>722</v>
      </c>
      <c r="D564" s="5" t="s">
        <v>724</v>
      </c>
      <c r="E564" s="51">
        <v>1050005010724</v>
      </c>
      <c r="F564" s="17" t="s">
        <v>725</v>
      </c>
      <c r="G564" s="76">
        <v>429100</v>
      </c>
      <c r="H564" s="52" t="s">
        <v>1078</v>
      </c>
      <c r="I564" s="123" t="s">
        <v>726</v>
      </c>
      <c r="J564" s="17" t="s">
        <v>1078</v>
      </c>
      <c r="K564" s="54" t="s">
        <v>723</v>
      </c>
      <c r="L564" s="55" t="s">
        <v>10</v>
      </c>
    </row>
    <row r="565" spans="1:12" ht="146.25">
      <c r="A565" s="48" t="s">
        <v>606</v>
      </c>
      <c r="B565" s="1" t="s">
        <v>716</v>
      </c>
      <c r="C565" s="52" t="s">
        <v>722</v>
      </c>
      <c r="D565" s="5" t="s">
        <v>727</v>
      </c>
      <c r="E565" s="51">
        <v>4010005017349</v>
      </c>
      <c r="F565" s="17" t="s">
        <v>719</v>
      </c>
      <c r="G565" s="76">
        <v>137900</v>
      </c>
      <c r="H565" s="52" t="s">
        <v>1078</v>
      </c>
      <c r="I565" s="123" t="s">
        <v>728</v>
      </c>
      <c r="J565" s="17" t="s">
        <v>1078</v>
      </c>
      <c r="K565" s="54" t="s">
        <v>721</v>
      </c>
      <c r="L565" s="55" t="s">
        <v>10</v>
      </c>
    </row>
    <row r="566" spans="1:12" ht="67.5">
      <c r="A566" s="48" t="s">
        <v>606</v>
      </c>
      <c r="B566" s="1" t="s">
        <v>716</v>
      </c>
      <c r="C566" s="52" t="s">
        <v>722</v>
      </c>
      <c r="D566" s="5" t="s">
        <v>727</v>
      </c>
      <c r="E566" s="51">
        <v>4010005017349</v>
      </c>
      <c r="F566" s="17" t="s">
        <v>729</v>
      </c>
      <c r="G566" s="76">
        <v>124200</v>
      </c>
      <c r="H566" s="52" t="s">
        <v>1078</v>
      </c>
      <c r="I566" s="123" t="s">
        <v>730</v>
      </c>
      <c r="J566" s="17" t="s">
        <v>1078</v>
      </c>
      <c r="K566" s="54" t="s">
        <v>721</v>
      </c>
      <c r="L566" s="55" t="s">
        <v>10</v>
      </c>
    </row>
    <row r="567" spans="1:12" ht="132.75" customHeight="1">
      <c r="A567" s="48" t="s">
        <v>606</v>
      </c>
      <c r="B567" s="1" t="s">
        <v>731</v>
      </c>
      <c r="C567" s="92" t="s">
        <v>732</v>
      </c>
      <c r="D567" s="5" t="s">
        <v>733</v>
      </c>
      <c r="E567" s="50">
        <v>4010405009342</v>
      </c>
      <c r="F567" s="1" t="s">
        <v>734</v>
      </c>
      <c r="G567" s="76">
        <v>2141132</v>
      </c>
      <c r="H567" s="52" t="s">
        <v>1078</v>
      </c>
      <c r="I567" s="42" t="s">
        <v>735</v>
      </c>
      <c r="J567" s="17" t="s">
        <v>1078</v>
      </c>
      <c r="K567" s="54" t="s">
        <v>8</v>
      </c>
      <c r="L567" s="55" t="s">
        <v>10</v>
      </c>
    </row>
    <row r="568" spans="1:12" ht="86.25" customHeight="1">
      <c r="A568" s="134" t="s">
        <v>736</v>
      </c>
      <c r="B568" s="1" t="s">
        <v>1164</v>
      </c>
      <c r="C568" s="51">
        <v>4010005005428</v>
      </c>
      <c r="D568" s="5" t="s">
        <v>737</v>
      </c>
      <c r="E568" s="51">
        <v>6010005016638</v>
      </c>
      <c r="F568" s="1" t="s">
        <v>1171</v>
      </c>
      <c r="G568" s="76">
        <v>349920</v>
      </c>
      <c r="H568" s="52" t="s">
        <v>738</v>
      </c>
      <c r="I568" s="53">
        <v>42475</v>
      </c>
      <c r="J568" s="17" t="s">
        <v>738</v>
      </c>
      <c r="K568" s="54" t="s">
        <v>445</v>
      </c>
      <c r="L568" s="55" t="s">
        <v>10</v>
      </c>
    </row>
    <row r="569" spans="1:12" ht="33.75">
      <c r="A569" s="48" t="s">
        <v>736</v>
      </c>
      <c r="B569" s="1" t="s">
        <v>739</v>
      </c>
      <c r="C569" s="51">
        <v>7010005005425</v>
      </c>
      <c r="D569" s="5" t="s">
        <v>740</v>
      </c>
      <c r="E569" s="51">
        <v>1050005010724</v>
      </c>
      <c r="F569" s="1" t="s">
        <v>741</v>
      </c>
      <c r="G569" s="76">
        <v>130000</v>
      </c>
      <c r="H569" s="52" t="s">
        <v>25</v>
      </c>
      <c r="I569" s="80" t="s">
        <v>742</v>
      </c>
      <c r="J569" s="17" t="s">
        <v>25</v>
      </c>
      <c r="K569" s="54" t="s">
        <v>20</v>
      </c>
      <c r="L569" s="55" t="s">
        <v>10</v>
      </c>
    </row>
    <row r="570" spans="1:12" ht="45">
      <c r="A570" s="48" t="s">
        <v>736</v>
      </c>
      <c r="B570" s="1" t="s">
        <v>739</v>
      </c>
      <c r="C570" s="51">
        <v>7010005005425</v>
      </c>
      <c r="D570" s="5" t="s">
        <v>743</v>
      </c>
      <c r="E570" s="51">
        <v>4050005010671</v>
      </c>
      <c r="F570" s="1" t="s">
        <v>741</v>
      </c>
      <c r="G570" s="76">
        <v>173232</v>
      </c>
      <c r="H570" s="52" t="s">
        <v>25</v>
      </c>
      <c r="I570" s="123" t="s">
        <v>744</v>
      </c>
      <c r="J570" s="17" t="s">
        <v>25</v>
      </c>
      <c r="K570" s="54" t="s">
        <v>20</v>
      </c>
      <c r="L570" s="55" t="s">
        <v>10</v>
      </c>
    </row>
    <row r="571" spans="1:12" ht="33.75">
      <c r="A571" s="48" t="s">
        <v>736</v>
      </c>
      <c r="B571" s="1" t="s">
        <v>739</v>
      </c>
      <c r="C571" s="51">
        <v>7010005005425</v>
      </c>
      <c r="D571" s="5" t="s">
        <v>745</v>
      </c>
      <c r="E571" s="51">
        <v>6010605002368</v>
      </c>
      <c r="F571" s="1" t="s">
        <v>746</v>
      </c>
      <c r="G571" s="76">
        <v>128226</v>
      </c>
      <c r="H571" s="52" t="s">
        <v>25</v>
      </c>
      <c r="I571" s="123" t="s">
        <v>747</v>
      </c>
      <c r="J571" s="17" t="s">
        <v>25</v>
      </c>
      <c r="K571" s="54" t="s">
        <v>8</v>
      </c>
      <c r="L571" s="55" t="s">
        <v>10</v>
      </c>
    </row>
    <row r="572" spans="1:12" ht="56.25">
      <c r="A572" s="205" t="s">
        <v>736</v>
      </c>
      <c r="B572" s="206" t="s">
        <v>739</v>
      </c>
      <c r="C572" s="207">
        <v>7010005005425</v>
      </c>
      <c r="D572" s="208" t="s">
        <v>748</v>
      </c>
      <c r="E572" s="207">
        <v>3010005017052</v>
      </c>
      <c r="F572" s="1" t="s">
        <v>746</v>
      </c>
      <c r="G572" s="76">
        <v>9412656</v>
      </c>
      <c r="H572" s="52" t="s">
        <v>25</v>
      </c>
      <c r="I572" s="123" t="s">
        <v>749</v>
      </c>
      <c r="J572" s="17" t="s">
        <v>25</v>
      </c>
      <c r="K572" s="203" t="s">
        <v>8</v>
      </c>
      <c r="L572" s="204" t="s">
        <v>10</v>
      </c>
    </row>
    <row r="573" spans="1:12" ht="56.25">
      <c r="A573" s="205"/>
      <c r="B573" s="206"/>
      <c r="C573" s="207"/>
      <c r="D573" s="208"/>
      <c r="E573" s="207"/>
      <c r="F573" s="1" t="s">
        <v>750</v>
      </c>
      <c r="G573" s="76">
        <v>3276654</v>
      </c>
      <c r="H573" s="52" t="s">
        <v>25</v>
      </c>
      <c r="I573" s="123" t="s">
        <v>751</v>
      </c>
      <c r="J573" s="17" t="s">
        <v>25</v>
      </c>
      <c r="K573" s="203"/>
      <c r="L573" s="204"/>
    </row>
    <row r="574" spans="1:12" ht="45">
      <c r="A574" s="48" t="s">
        <v>736</v>
      </c>
      <c r="B574" s="1" t="s">
        <v>739</v>
      </c>
      <c r="C574" s="51">
        <v>7010005005425</v>
      </c>
      <c r="D574" s="5" t="s">
        <v>752</v>
      </c>
      <c r="E574" s="51">
        <v>1010005016411</v>
      </c>
      <c r="F574" s="1" t="s">
        <v>746</v>
      </c>
      <c r="G574" s="76">
        <v>1944364</v>
      </c>
      <c r="H574" s="52" t="s">
        <v>25</v>
      </c>
      <c r="I574" s="123" t="s">
        <v>753</v>
      </c>
      <c r="J574" s="17" t="s">
        <v>25</v>
      </c>
      <c r="K574" s="54" t="s">
        <v>8</v>
      </c>
      <c r="L574" s="55" t="s">
        <v>10</v>
      </c>
    </row>
    <row r="575" spans="1:12" ht="45">
      <c r="A575" s="205" t="s">
        <v>736</v>
      </c>
      <c r="B575" s="206" t="s">
        <v>739</v>
      </c>
      <c r="C575" s="207">
        <v>7010005005425</v>
      </c>
      <c r="D575" s="208" t="s">
        <v>754</v>
      </c>
      <c r="E575" s="207">
        <v>3010005015907</v>
      </c>
      <c r="F575" s="1" t="s">
        <v>746</v>
      </c>
      <c r="G575" s="76">
        <v>1639732</v>
      </c>
      <c r="H575" s="52" t="s">
        <v>25</v>
      </c>
      <c r="I575" s="123" t="s">
        <v>755</v>
      </c>
      <c r="J575" s="17" t="s">
        <v>25</v>
      </c>
      <c r="K575" s="203" t="s">
        <v>8</v>
      </c>
      <c r="L575" s="204" t="s">
        <v>10</v>
      </c>
    </row>
    <row r="576" spans="1:12" ht="56.25">
      <c r="A576" s="205"/>
      <c r="B576" s="206"/>
      <c r="C576" s="207"/>
      <c r="D576" s="208"/>
      <c r="E576" s="207"/>
      <c r="F576" s="1" t="s">
        <v>750</v>
      </c>
      <c r="G576" s="76">
        <v>243216</v>
      </c>
      <c r="H576" s="52" t="s">
        <v>25</v>
      </c>
      <c r="I576" s="123" t="s">
        <v>756</v>
      </c>
      <c r="J576" s="17" t="s">
        <v>25</v>
      </c>
      <c r="K576" s="203"/>
      <c r="L576" s="204"/>
    </row>
    <row r="577" spans="1:12" ht="45">
      <c r="A577" s="48" t="s">
        <v>736</v>
      </c>
      <c r="B577" s="1" t="s">
        <v>739</v>
      </c>
      <c r="C577" s="51">
        <v>7010005005425</v>
      </c>
      <c r="D577" s="5" t="s">
        <v>757</v>
      </c>
      <c r="E577" s="51">
        <v>2010005018860</v>
      </c>
      <c r="F577" s="1" t="s">
        <v>746</v>
      </c>
      <c r="G577" s="76">
        <v>1407384</v>
      </c>
      <c r="H577" s="52" t="s">
        <v>25</v>
      </c>
      <c r="I577" s="123" t="s">
        <v>758</v>
      </c>
      <c r="J577" s="17" t="s">
        <v>25</v>
      </c>
      <c r="K577" s="54" t="s">
        <v>8</v>
      </c>
      <c r="L577" s="55" t="s">
        <v>10</v>
      </c>
    </row>
    <row r="578" spans="1:12" ht="45">
      <c r="A578" s="48" t="s">
        <v>736</v>
      </c>
      <c r="B578" s="1" t="s">
        <v>739</v>
      </c>
      <c r="C578" s="51">
        <v>7010005005425</v>
      </c>
      <c r="D578" s="208" t="s">
        <v>759</v>
      </c>
      <c r="E578" s="51">
        <v>3010005016608</v>
      </c>
      <c r="F578" s="1" t="s">
        <v>746</v>
      </c>
      <c r="G578" s="76">
        <v>358600</v>
      </c>
      <c r="H578" s="52" t="s">
        <v>25</v>
      </c>
      <c r="I578" s="123" t="s">
        <v>760</v>
      </c>
      <c r="J578" s="17" t="s">
        <v>25</v>
      </c>
      <c r="K578" s="203" t="s">
        <v>8</v>
      </c>
      <c r="L578" s="204" t="s">
        <v>10</v>
      </c>
    </row>
    <row r="579" spans="1:12" ht="56.25">
      <c r="A579" s="48" t="s">
        <v>736</v>
      </c>
      <c r="B579" s="1" t="s">
        <v>739</v>
      </c>
      <c r="C579" s="51">
        <v>7010005005425</v>
      </c>
      <c r="D579" s="208"/>
      <c r="E579" s="51">
        <v>3010005016608</v>
      </c>
      <c r="F579" s="1" t="s">
        <v>750</v>
      </c>
      <c r="G579" s="76">
        <v>203418</v>
      </c>
      <c r="H579" s="52" t="s">
        <v>25</v>
      </c>
      <c r="I579" s="123" t="s">
        <v>761</v>
      </c>
      <c r="J579" s="17" t="s">
        <v>25</v>
      </c>
      <c r="K579" s="203"/>
      <c r="L579" s="204"/>
    </row>
    <row r="580" spans="1:12" ht="45">
      <c r="A580" s="48" t="s">
        <v>736</v>
      </c>
      <c r="B580" s="1" t="s">
        <v>739</v>
      </c>
      <c r="C580" s="51">
        <v>7010005005425</v>
      </c>
      <c r="D580" s="5" t="s">
        <v>762</v>
      </c>
      <c r="E580" s="51">
        <v>9010005016288</v>
      </c>
      <c r="F580" s="1" t="s">
        <v>746</v>
      </c>
      <c r="G580" s="76">
        <v>734318</v>
      </c>
      <c r="H580" s="52" t="s">
        <v>25</v>
      </c>
      <c r="I580" s="123" t="s">
        <v>763</v>
      </c>
      <c r="J580" s="17" t="s">
        <v>25</v>
      </c>
      <c r="K580" s="54" t="s">
        <v>8</v>
      </c>
      <c r="L580" s="55" t="s">
        <v>10</v>
      </c>
    </row>
    <row r="581" spans="1:12" ht="45">
      <c r="A581" s="48" t="s">
        <v>736</v>
      </c>
      <c r="B581" s="1" t="s">
        <v>739</v>
      </c>
      <c r="C581" s="51">
        <v>7010005005425</v>
      </c>
      <c r="D581" s="5" t="s">
        <v>764</v>
      </c>
      <c r="E581" s="51">
        <v>5010005016779</v>
      </c>
      <c r="F581" s="1" t="s">
        <v>746</v>
      </c>
      <c r="G581" s="76">
        <v>169000</v>
      </c>
      <c r="H581" s="52" t="s">
        <v>25</v>
      </c>
      <c r="I581" s="123" t="s">
        <v>765</v>
      </c>
      <c r="J581" s="17" t="s">
        <v>25</v>
      </c>
      <c r="K581" s="54" t="s">
        <v>8</v>
      </c>
      <c r="L581" s="55" t="s">
        <v>10</v>
      </c>
    </row>
    <row r="582" spans="1:12" ht="56.25">
      <c r="A582" s="48" t="s">
        <v>736</v>
      </c>
      <c r="B582" s="1" t="s">
        <v>739</v>
      </c>
      <c r="C582" s="51">
        <v>7010005005425</v>
      </c>
      <c r="D582" s="5" t="s">
        <v>766</v>
      </c>
      <c r="E582" s="51">
        <v>9011105000363</v>
      </c>
      <c r="F582" s="1" t="s">
        <v>746</v>
      </c>
      <c r="G582" s="76">
        <v>112000</v>
      </c>
      <c r="H582" s="52" t="s">
        <v>25</v>
      </c>
      <c r="I582" s="123" t="s">
        <v>767</v>
      </c>
      <c r="J582" s="17" t="s">
        <v>25</v>
      </c>
      <c r="K582" s="54" t="s">
        <v>8</v>
      </c>
      <c r="L582" s="55" t="s">
        <v>10</v>
      </c>
    </row>
    <row r="583" spans="1:12" ht="56.25">
      <c r="A583" s="48" t="s">
        <v>736</v>
      </c>
      <c r="B583" s="1" t="s">
        <v>739</v>
      </c>
      <c r="C583" s="51">
        <v>7010005005425</v>
      </c>
      <c r="D583" s="5" t="s">
        <v>768</v>
      </c>
      <c r="E583" s="51">
        <v>1010005016007</v>
      </c>
      <c r="F583" s="1" t="s">
        <v>746</v>
      </c>
      <c r="G583" s="76">
        <v>137680</v>
      </c>
      <c r="H583" s="52" t="s">
        <v>25</v>
      </c>
      <c r="I583" s="123" t="s">
        <v>769</v>
      </c>
      <c r="J583" s="17" t="s">
        <v>25</v>
      </c>
      <c r="K583" s="54" t="s">
        <v>8</v>
      </c>
      <c r="L583" s="55" t="s">
        <v>10</v>
      </c>
    </row>
    <row r="584" spans="1:12" ht="45">
      <c r="A584" s="48" t="s">
        <v>736</v>
      </c>
      <c r="B584" s="1" t="s">
        <v>739</v>
      </c>
      <c r="C584" s="51">
        <v>7010005005425</v>
      </c>
      <c r="D584" s="5" t="s">
        <v>770</v>
      </c>
      <c r="E584" s="51">
        <v>4010005016747</v>
      </c>
      <c r="F584" s="1" t="s">
        <v>746</v>
      </c>
      <c r="G584" s="76">
        <v>485800</v>
      </c>
      <c r="H584" s="52" t="s">
        <v>25</v>
      </c>
      <c r="I584" s="123" t="s">
        <v>771</v>
      </c>
      <c r="J584" s="17" t="s">
        <v>25</v>
      </c>
      <c r="K584" s="54" t="s">
        <v>8</v>
      </c>
      <c r="L584" s="55" t="s">
        <v>10</v>
      </c>
    </row>
    <row r="585" spans="1:12" ht="45">
      <c r="A585" s="48" t="s">
        <v>736</v>
      </c>
      <c r="B585" s="1" t="s">
        <v>739</v>
      </c>
      <c r="C585" s="51">
        <v>7010005005425</v>
      </c>
      <c r="D585" s="5" t="s">
        <v>772</v>
      </c>
      <c r="E585" s="51">
        <v>5010005018107</v>
      </c>
      <c r="F585" s="1" t="s">
        <v>746</v>
      </c>
      <c r="G585" s="76">
        <v>629929</v>
      </c>
      <c r="H585" s="52" t="s">
        <v>25</v>
      </c>
      <c r="I585" s="123" t="s">
        <v>773</v>
      </c>
      <c r="J585" s="17" t="s">
        <v>25</v>
      </c>
      <c r="K585" s="54" t="s">
        <v>8</v>
      </c>
      <c r="L585" s="55" t="s">
        <v>10</v>
      </c>
    </row>
    <row r="586" spans="1:12" ht="45">
      <c r="A586" s="205" t="s">
        <v>736</v>
      </c>
      <c r="B586" s="206" t="s">
        <v>739</v>
      </c>
      <c r="C586" s="207">
        <v>7010005005425</v>
      </c>
      <c r="D586" s="208" t="s">
        <v>774</v>
      </c>
      <c r="E586" s="207">
        <v>5011105004847</v>
      </c>
      <c r="F586" s="1" t="s">
        <v>746</v>
      </c>
      <c r="G586" s="76">
        <v>152068</v>
      </c>
      <c r="H586" s="52" t="s">
        <v>25</v>
      </c>
      <c r="I586" s="123" t="s">
        <v>775</v>
      </c>
      <c r="J586" s="17" t="s">
        <v>25</v>
      </c>
      <c r="K586" s="54" t="s">
        <v>8</v>
      </c>
      <c r="L586" s="55" t="s">
        <v>10</v>
      </c>
    </row>
    <row r="587" spans="1:12" ht="33.75">
      <c r="A587" s="205"/>
      <c r="B587" s="206"/>
      <c r="C587" s="207"/>
      <c r="D587" s="208"/>
      <c r="E587" s="207"/>
      <c r="F587" s="1" t="s">
        <v>750</v>
      </c>
      <c r="G587" s="76">
        <v>102000</v>
      </c>
      <c r="H587" s="52" t="s">
        <v>25</v>
      </c>
      <c r="I587" s="123" t="s">
        <v>776</v>
      </c>
      <c r="J587" s="17" t="s">
        <v>25</v>
      </c>
      <c r="K587" s="54" t="s">
        <v>8</v>
      </c>
      <c r="L587" s="55" t="s">
        <v>10</v>
      </c>
    </row>
    <row r="588" spans="1:12" ht="45">
      <c r="A588" s="48" t="s">
        <v>736</v>
      </c>
      <c r="B588" s="1" t="s">
        <v>739</v>
      </c>
      <c r="C588" s="51">
        <v>7010005005425</v>
      </c>
      <c r="D588" s="5" t="s">
        <v>777</v>
      </c>
      <c r="E588" s="51">
        <v>7010005018674</v>
      </c>
      <c r="F588" s="1" t="s">
        <v>746</v>
      </c>
      <c r="G588" s="76">
        <v>101000</v>
      </c>
      <c r="H588" s="52" t="s">
        <v>25</v>
      </c>
      <c r="I588" s="123" t="s">
        <v>778</v>
      </c>
      <c r="J588" s="17" t="s">
        <v>25</v>
      </c>
      <c r="K588" s="54" t="s">
        <v>8</v>
      </c>
      <c r="L588" s="55" t="s">
        <v>10</v>
      </c>
    </row>
    <row r="589" spans="1:12" ht="45">
      <c r="A589" s="48" t="s">
        <v>736</v>
      </c>
      <c r="B589" s="1" t="s">
        <v>739</v>
      </c>
      <c r="C589" s="51">
        <v>7010005005425</v>
      </c>
      <c r="D589" s="5" t="s">
        <v>779</v>
      </c>
      <c r="E589" s="51">
        <v>3011105004774</v>
      </c>
      <c r="F589" s="1" t="s">
        <v>746</v>
      </c>
      <c r="G589" s="76">
        <v>217440</v>
      </c>
      <c r="H589" s="52" t="s">
        <v>25</v>
      </c>
      <c r="I589" s="123" t="s">
        <v>780</v>
      </c>
      <c r="J589" s="17" t="s">
        <v>25</v>
      </c>
      <c r="K589" s="54" t="s">
        <v>8</v>
      </c>
      <c r="L589" s="55" t="s">
        <v>10</v>
      </c>
    </row>
    <row r="590" spans="1:12" ht="45">
      <c r="A590" s="205" t="s">
        <v>736</v>
      </c>
      <c r="B590" s="206" t="s">
        <v>739</v>
      </c>
      <c r="C590" s="207">
        <v>7010005005425</v>
      </c>
      <c r="D590" s="208" t="s">
        <v>781</v>
      </c>
      <c r="E590" s="207">
        <v>8011105004638</v>
      </c>
      <c r="F590" s="1" t="s">
        <v>746</v>
      </c>
      <c r="G590" s="76">
        <v>1236104</v>
      </c>
      <c r="H590" s="52" t="s">
        <v>25</v>
      </c>
      <c r="I590" s="123" t="s">
        <v>782</v>
      </c>
      <c r="J590" s="17" t="s">
        <v>25</v>
      </c>
      <c r="K590" s="203" t="s">
        <v>8</v>
      </c>
      <c r="L590" s="204" t="s">
        <v>10</v>
      </c>
    </row>
    <row r="591" spans="1:12" ht="45">
      <c r="A591" s="205"/>
      <c r="B591" s="206"/>
      <c r="C591" s="207"/>
      <c r="D591" s="208"/>
      <c r="E591" s="207"/>
      <c r="F591" s="1" t="s">
        <v>750</v>
      </c>
      <c r="G591" s="76">
        <v>653233</v>
      </c>
      <c r="H591" s="52" t="s">
        <v>25</v>
      </c>
      <c r="I591" s="123" t="s">
        <v>783</v>
      </c>
      <c r="J591" s="17" t="s">
        <v>25</v>
      </c>
      <c r="K591" s="203"/>
      <c r="L591" s="204"/>
    </row>
    <row r="592" spans="1:12" ht="45">
      <c r="A592" s="48" t="s">
        <v>736</v>
      </c>
      <c r="B592" s="1" t="s">
        <v>739</v>
      </c>
      <c r="C592" s="51">
        <v>7010005005425</v>
      </c>
      <c r="D592" s="5" t="s">
        <v>784</v>
      </c>
      <c r="E592" s="51">
        <v>7010005016422</v>
      </c>
      <c r="F592" s="1" t="s">
        <v>746</v>
      </c>
      <c r="G592" s="76">
        <v>1706712</v>
      </c>
      <c r="H592" s="52" t="s">
        <v>25</v>
      </c>
      <c r="I592" s="123" t="s">
        <v>785</v>
      </c>
      <c r="J592" s="17" t="s">
        <v>25</v>
      </c>
      <c r="K592" s="54" t="s">
        <v>8</v>
      </c>
      <c r="L592" s="55" t="s">
        <v>10</v>
      </c>
    </row>
    <row r="593" spans="1:12" ht="45">
      <c r="A593" s="48" t="s">
        <v>736</v>
      </c>
      <c r="B593" s="1" t="s">
        <v>739</v>
      </c>
      <c r="C593" s="51">
        <v>7010005005425</v>
      </c>
      <c r="D593" s="5" t="s">
        <v>786</v>
      </c>
      <c r="E593" s="51">
        <v>6010005003710</v>
      </c>
      <c r="F593" s="1" t="s">
        <v>746</v>
      </c>
      <c r="G593" s="76">
        <v>122000</v>
      </c>
      <c r="H593" s="52" t="s">
        <v>25</v>
      </c>
      <c r="I593" s="123" t="s">
        <v>787</v>
      </c>
      <c r="J593" s="17" t="s">
        <v>25</v>
      </c>
      <c r="K593" s="54" t="s">
        <v>8</v>
      </c>
      <c r="L593" s="55" t="s">
        <v>10</v>
      </c>
    </row>
    <row r="594" spans="1:12" ht="45">
      <c r="A594" s="205" t="s">
        <v>736</v>
      </c>
      <c r="B594" s="206" t="s">
        <v>739</v>
      </c>
      <c r="C594" s="207">
        <v>7010005005425</v>
      </c>
      <c r="D594" s="208" t="s">
        <v>788</v>
      </c>
      <c r="E594" s="207">
        <v>6370005000044</v>
      </c>
      <c r="F594" s="1" t="s">
        <v>746</v>
      </c>
      <c r="G594" s="76">
        <v>677160</v>
      </c>
      <c r="H594" s="52" t="s">
        <v>25</v>
      </c>
      <c r="I594" s="123" t="s">
        <v>789</v>
      </c>
      <c r="J594" s="17" t="s">
        <v>25</v>
      </c>
      <c r="K594" s="203" t="s">
        <v>8</v>
      </c>
      <c r="L594" s="204" t="s">
        <v>10</v>
      </c>
    </row>
    <row r="595" spans="1:12" ht="67.5">
      <c r="A595" s="205"/>
      <c r="B595" s="206"/>
      <c r="C595" s="207"/>
      <c r="D595" s="208"/>
      <c r="E595" s="207"/>
      <c r="F595" s="1" t="s">
        <v>750</v>
      </c>
      <c r="G595" s="76">
        <v>347760</v>
      </c>
      <c r="H595" s="52" t="s">
        <v>25</v>
      </c>
      <c r="I595" s="123" t="s">
        <v>790</v>
      </c>
      <c r="J595" s="17" t="s">
        <v>25</v>
      </c>
      <c r="K595" s="203"/>
      <c r="L595" s="204"/>
    </row>
    <row r="596" spans="1:12" ht="45">
      <c r="A596" s="48" t="s">
        <v>736</v>
      </c>
      <c r="B596" s="1" t="s">
        <v>739</v>
      </c>
      <c r="C596" s="51">
        <v>7010005005425</v>
      </c>
      <c r="D596" s="5" t="s">
        <v>791</v>
      </c>
      <c r="E596" s="51">
        <v>9011105005429</v>
      </c>
      <c r="F596" s="1" t="s">
        <v>746</v>
      </c>
      <c r="G596" s="76">
        <v>280800</v>
      </c>
      <c r="H596" s="52" t="s">
        <v>25</v>
      </c>
      <c r="I596" s="123" t="s">
        <v>792</v>
      </c>
      <c r="J596" s="17" t="s">
        <v>25</v>
      </c>
      <c r="K596" s="54" t="s">
        <v>8</v>
      </c>
      <c r="L596" s="55" t="s">
        <v>10</v>
      </c>
    </row>
    <row r="597" spans="1:12" ht="45">
      <c r="A597" s="48" t="s">
        <v>736</v>
      </c>
      <c r="B597" s="1" t="s">
        <v>739</v>
      </c>
      <c r="C597" s="51">
        <v>7010005005425</v>
      </c>
      <c r="D597" s="5" t="s">
        <v>793</v>
      </c>
      <c r="E597" s="51">
        <v>3010005016896</v>
      </c>
      <c r="F597" s="1" t="s">
        <v>746</v>
      </c>
      <c r="G597" s="76">
        <v>190000</v>
      </c>
      <c r="H597" s="52" t="s">
        <v>25</v>
      </c>
      <c r="I597" s="123" t="s">
        <v>794</v>
      </c>
      <c r="J597" s="17" t="s">
        <v>25</v>
      </c>
      <c r="K597" s="54" t="s">
        <v>8</v>
      </c>
      <c r="L597" s="55" t="s">
        <v>10</v>
      </c>
    </row>
    <row r="598" spans="1:12" ht="45">
      <c r="A598" s="48" t="s">
        <v>736</v>
      </c>
      <c r="B598" s="1" t="s">
        <v>739</v>
      </c>
      <c r="C598" s="51">
        <v>7010005005425</v>
      </c>
      <c r="D598" s="5" t="s">
        <v>795</v>
      </c>
      <c r="E598" s="51">
        <v>1010605002513</v>
      </c>
      <c r="F598" s="1" t="s">
        <v>746</v>
      </c>
      <c r="G598" s="76">
        <v>138900</v>
      </c>
      <c r="H598" s="52" t="s">
        <v>25</v>
      </c>
      <c r="I598" s="123" t="s">
        <v>796</v>
      </c>
      <c r="J598" s="17" t="s">
        <v>25</v>
      </c>
      <c r="K598" s="54" t="s">
        <v>8</v>
      </c>
      <c r="L598" s="55" t="s">
        <v>10</v>
      </c>
    </row>
    <row r="599" spans="1:12" ht="45">
      <c r="A599" s="205" t="s">
        <v>736</v>
      </c>
      <c r="B599" s="206" t="s">
        <v>739</v>
      </c>
      <c r="C599" s="207">
        <v>7010005005425</v>
      </c>
      <c r="D599" s="208" t="s">
        <v>797</v>
      </c>
      <c r="E599" s="207">
        <v>4120905003123</v>
      </c>
      <c r="F599" s="1" t="s">
        <v>746</v>
      </c>
      <c r="G599" s="76">
        <v>361728</v>
      </c>
      <c r="H599" s="52" t="s">
        <v>25</v>
      </c>
      <c r="I599" s="123" t="s">
        <v>798</v>
      </c>
      <c r="J599" s="17" t="s">
        <v>25</v>
      </c>
      <c r="K599" s="203" t="s">
        <v>8</v>
      </c>
      <c r="L599" s="204" t="s">
        <v>10</v>
      </c>
    </row>
    <row r="600" spans="1:12" ht="56.25">
      <c r="A600" s="205"/>
      <c r="B600" s="206"/>
      <c r="C600" s="207"/>
      <c r="D600" s="208"/>
      <c r="E600" s="207"/>
      <c r="F600" s="1" t="s">
        <v>750</v>
      </c>
      <c r="G600" s="76">
        <v>394200</v>
      </c>
      <c r="H600" s="52" t="s">
        <v>25</v>
      </c>
      <c r="I600" s="123" t="s">
        <v>799</v>
      </c>
      <c r="J600" s="17" t="s">
        <v>25</v>
      </c>
      <c r="K600" s="203"/>
      <c r="L600" s="204"/>
    </row>
    <row r="601" spans="1:12" ht="45">
      <c r="A601" s="48" t="s">
        <v>736</v>
      </c>
      <c r="B601" s="1" t="s">
        <v>739</v>
      </c>
      <c r="C601" s="51">
        <v>7010005005425</v>
      </c>
      <c r="D601" s="5" t="s">
        <v>800</v>
      </c>
      <c r="E601" s="51">
        <v>3010005014421</v>
      </c>
      <c r="F601" s="1" t="s">
        <v>746</v>
      </c>
      <c r="G601" s="76">
        <v>107248</v>
      </c>
      <c r="H601" s="52" t="s">
        <v>25</v>
      </c>
      <c r="I601" s="123" t="s">
        <v>801</v>
      </c>
      <c r="J601" s="17" t="s">
        <v>25</v>
      </c>
      <c r="K601" s="54" t="s">
        <v>8</v>
      </c>
      <c r="L601" s="55" t="s">
        <v>10</v>
      </c>
    </row>
    <row r="602" spans="1:12" ht="45">
      <c r="A602" s="48" t="s">
        <v>736</v>
      </c>
      <c r="B602" s="1" t="s">
        <v>739</v>
      </c>
      <c r="C602" s="51">
        <v>7010005005425</v>
      </c>
      <c r="D602" s="5" t="s">
        <v>802</v>
      </c>
      <c r="E602" s="51">
        <v>8010005013468</v>
      </c>
      <c r="F602" s="1" t="s">
        <v>746</v>
      </c>
      <c r="G602" s="76">
        <v>6515938</v>
      </c>
      <c r="H602" s="52" t="s">
        <v>25</v>
      </c>
      <c r="I602" s="123" t="s">
        <v>803</v>
      </c>
      <c r="J602" s="17" t="s">
        <v>25</v>
      </c>
      <c r="K602" s="54" t="s">
        <v>8</v>
      </c>
      <c r="L602" s="55" t="s">
        <v>10</v>
      </c>
    </row>
    <row r="603" spans="1:12" ht="67.5">
      <c r="A603" s="48" t="s">
        <v>736</v>
      </c>
      <c r="B603" s="1" t="s">
        <v>739</v>
      </c>
      <c r="C603" s="51">
        <v>7010005005425</v>
      </c>
      <c r="D603" s="5" t="s">
        <v>388</v>
      </c>
      <c r="E603" s="51">
        <v>8010005016108</v>
      </c>
      <c r="F603" s="1" t="s">
        <v>746</v>
      </c>
      <c r="G603" s="76">
        <v>398000</v>
      </c>
      <c r="H603" s="52" t="s">
        <v>25</v>
      </c>
      <c r="I603" s="123" t="s">
        <v>804</v>
      </c>
      <c r="J603" s="17" t="s">
        <v>25</v>
      </c>
      <c r="K603" s="54" t="s">
        <v>8</v>
      </c>
      <c r="L603" s="55" t="s">
        <v>10</v>
      </c>
    </row>
    <row r="604" spans="1:12" ht="45">
      <c r="A604" s="48" t="s">
        <v>736</v>
      </c>
      <c r="B604" s="1" t="s">
        <v>739</v>
      </c>
      <c r="C604" s="51">
        <v>7010005005425</v>
      </c>
      <c r="D604" s="5" t="s">
        <v>805</v>
      </c>
      <c r="E604" s="51">
        <v>2010005016757</v>
      </c>
      <c r="F604" s="1" t="s">
        <v>746</v>
      </c>
      <c r="G604" s="76">
        <v>118624</v>
      </c>
      <c r="H604" s="52" t="s">
        <v>25</v>
      </c>
      <c r="I604" s="123" t="s">
        <v>806</v>
      </c>
      <c r="J604" s="17" t="s">
        <v>25</v>
      </c>
      <c r="K604" s="54" t="s">
        <v>8</v>
      </c>
      <c r="L604" s="55" t="s">
        <v>10</v>
      </c>
    </row>
    <row r="605" spans="1:12" ht="67.5">
      <c r="A605" s="48" t="s">
        <v>736</v>
      </c>
      <c r="B605" s="1" t="s">
        <v>739</v>
      </c>
      <c r="C605" s="51">
        <v>7010005005425</v>
      </c>
      <c r="D605" s="5" t="s">
        <v>807</v>
      </c>
      <c r="E605" s="51">
        <v>4010005018925</v>
      </c>
      <c r="F605" s="1" t="s">
        <v>746</v>
      </c>
      <c r="G605" s="76">
        <v>147940</v>
      </c>
      <c r="H605" s="52" t="s">
        <v>25</v>
      </c>
      <c r="I605" s="123" t="s">
        <v>808</v>
      </c>
      <c r="J605" s="17" t="s">
        <v>25</v>
      </c>
      <c r="K605" s="54" t="s">
        <v>8</v>
      </c>
      <c r="L605" s="55" t="s">
        <v>10</v>
      </c>
    </row>
    <row r="606" spans="1:12" ht="45">
      <c r="A606" s="48" t="s">
        <v>736</v>
      </c>
      <c r="B606" s="1" t="s">
        <v>739</v>
      </c>
      <c r="C606" s="51">
        <v>7010005005425</v>
      </c>
      <c r="D606" s="5" t="s">
        <v>809</v>
      </c>
      <c r="E606" s="51">
        <v>9010005018342</v>
      </c>
      <c r="F606" s="1" t="s">
        <v>746</v>
      </c>
      <c r="G606" s="76">
        <v>367223</v>
      </c>
      <c r="H606" s="52" t="s">
        <v>25</v>
      </c>
      <c r="I606" s="123" t="s">
        <v>810</v>
      </c>
      <c r="J606" s="17" t="s">
        <v>25</v>
      </c>
      <c r="K606" s="54" t="s">
        <v>8</v>
      </c>
      <c r="L606" s="55" t="s">
        <v>10</v>
      </c>
    </row>
    <row r="607" spans="1:12" ht="45">
      <c r="A607" s="48" t="s">
        <v>736</v>
      </c>
      <c r="B607" s="1" t="s">
        <v>739</v>
      </c>
      <c r="C607" s="51">
        <v>7010005005425</v>
      </c>
      <c r="D607" s="5" t="s">
        <v>811</v>
      </c>
      <c r="E607" s="51">
        <v>7010005017940</v>
      </c>
      <c r="F607" s="1" t="s">
        <v>746</v>
      </c>
      <c r="G607" s="76">
        <v>137000</v>
      </c>
      <c r="H607" s="52" t="s">
        <v>25</v>
      </c>
      <c r="I607" s="123" t="s">
        <v>812</v>
      </c>
      <c r="J607" s="17" t="s">
        <v>25</v>
      </c>
      <c r="K607" s="54" t="s">
        <v>8</v>
      </c>
      <c r="L607" s="55" t="s">
        <v>10</v>
      </c>
    </row>
    <row r="608" spans="1:12" ht="45">
      <c r="A608" s="205" t="s">
        <v>736</v>
      </c>
      <c r="B608" s="206" t="s">
        <v>739</v>
      </c>
      <c r="C608" s="207">
        <v>7010005005425</v>
      </c>
      <c r="D608" s="208" t="s">
        <v>813</v>
      </c>
      <c r="E608" s="207">
        <v>7010705001780</v>
      </c>
      <c r="F608" s="1" t="s">
        <v>746</v>
      </c>
      <c r="G608" s="76">
        <v>544358</v>
      </c>
      <c r="H608" s="52" t="s">
        <v>25</v>
      </c>
      <c r="I608" s="123" t="s">
        <v>814</v>
      </c>
      <c r="J608" s="17" t="s">
        <v>25</v>
      </c>
      <c r="K608" s="203" t="s">
        <v>8</v>
      </c>
      <c r="L608" s="204" t="s">
        <v>10</v>
      </c>
    </row>
    <row r="609" spans="1:12" ht="45">
      <c r="A609" s="205"/>
      <c r="B609" s="206"/>
      <c r="C609" s="207"/>
      <c r="D609" s="208"/>
      <c r="E609" s="207"/>
      <c r="F609" s="1" t="s">
        <v>750</v>
      </c>
      <c r="G609" s="76">
        <v>587336</v>
      </c>
      <c r="H609" s="52" t="s">
        <v>25</v>
      </c>
      <c r="I609" s="123" t="s">
        <v>815</v>
      </c>
      <c r="J609" s="17" t="s">
        <v>25</v>
      </c>
      <c r="K609" s="203"/>
      <c r="L609" s="204"/>
    </row>
    <row r="610" spans="1:12" ht="45">
      <c r="A610" s="48" t="s">
        <v>736</v>
      </c>
      <c r="B610" s="1" t="s">
        <v>739</v>
      </c>
      <c r="C610" s="51">
        <v>7010005005425</v>
      </c>
      <c r="D610" s="5" t="s">
        <v>816</v>
      </c>
      <c r="E610" s="51">
        <v>5010005016408</v>
      </c>
      <c r="F610" s="1" t="s">
        <v>746</v>
      </c>
      <c r="G610" s="76">
        <v>286124</v>
      </c>
      <c r="H610" s="52" t="s">
        <v>25</v>
      </c>
      <c r="I610" s="123" t="s">
        <v>817</v>
      </c>
      <c r="J610" s="17" t="s">
        <v>25</v>
      </c>
      <c r="K610" s="54" t="s">
        <v>8</v>
      </c>
      <c r="L610" s="55" t="s">
        <v>10</v>
      </c>
    </row>
    <row r="611" spans="1:12" ht="45">
      <c r="A611" s="48" t="s">
        <v>736</v>
      </c>
      <c r="B611" s="1" t="s">
        <v>739</v>
      </c>
      <c r="C611" s="51">
        <v>7010005005425</v>
      </c>
      <c r="D611" s="5" t="s">
        <v>818</v>
      </c>
      <c r="E611" s="51">
        <v>9010005017055</v>
      </c>
      <c r="F611" s="1" t="s">
        <v>746</v>
      </c>
      <c r="G611" s="76">
        <v>194540</v>
      </c>
      <c r="H611" s="52" t="s">
        <v>25</v>
      </c>
      <c r="I611" s="123" t="s">
        <v>819</v>
      </c>
      <c r="J611" s="17" t="s">
        <v>25</v>
      </c>
      <c r="K611" s="54" t="s">
        <v>8</v>
      </c>
      <c r="L611" s="55" t="s">
        <v>10</v>
      </c>
    </row>
    <row r="612" spans="1:12" ht="51" customHeight="1">
      <c r="A612" s="48" t="s">
        <v>736</v>
      </c>
      <c r="B612" s="1" t="s">
        <v>820</v>
      </c>
      <c r="C612" s="51">
        <v>9011005001123</v>
      </c>
      <c r="D612" s="5" t="s">
        <v>821</v>
      </c>
      <c r="E612" s="51">
        <v>4120905003123</v>
      </c>
      <c r="F612" s="1" t="s">
        <v>822</v>
      </c>
      <c r="G612" s="76">
        <v>314400</v>
      </c>
      <c r="H612" s="52" t="s">
        <v>25</v>
      </c>
      <c r="I612" s="135" t="s">
        <v>823</v>
      </c>
      <c r="J612" s="17" t="s">
        <v>25</v>
      </c>
      <c r="K612" s="54" t="s">
        <v>8</v>
      </c>
      <c r="L612" s="55" t="s">
        <v>10</v>
      </c>
    </row>
    <row r="613" spans="1:12" ht="56.25" customHeight="1">
      <c r="A613" s="48" t="s">
        <v>736</v>
      </c>
      <c r="B613" s="1" t="s">
        <v>820</v>
      </c>
      <c r="C613" s="51">
        <v>9011005001123</v>
      </c>
      <c r="D613" s="5" t="s">
        <v>824</v>
      </c>
      <c r="E613" s="51">
        <v>9010005018342</v>
      </c>
      <c r="F613" s="23" t="s">
        <v>825</v>
      </c>
      <c r="G613" s="136">
        <v>274800</v>
      </c>
      <c r="H613" s="52" t="s">
        <v>25</v>
      </c>
      <c r="I613" s="136" t="s">
        <v>826</v>
      </c>
      <c r="J613" s="17" t="s">
        <v>25</v>
      </c>
      <c r="K613" s="54" t="s">
        <v>8</v>
      </c>
      <c r="L613" s="55" t="s">
        <v>10</v>
      </c>
    </row>
    <row r="614" spans="1:12" ht="36" customHeight="1">
      <c r="A614" s="134" t="s">
        <v>736</v>
      </c>
      <c r="B614" s="1" t="s">
        <v>827</v>
      </c>
      <c r="C614" s="51">
        <v>2020005008480</v>
      </c>
      <c r="D614" s="14" t="s">
        <v>828</v>
      </c>
      <c r="E614" s="51">
        <v>7010005016422</v>
      </c>
      <c r="F614" s="25" t="s">
        <v>746</v>
      </c>
      <c r="G614" s="137">
        <v>100000</v>
      </c>
      <c r="H614" s="138" t="s">
        <v>19</v>
      </c>
      <c r="I614" s="139" t="s">
        <v>829</v>
      </c>
      <c r="J614" s="25" t="s">
        <v>19</v>
      </c>
      <c r="K614" s="105" t="s">
        <v>8</v>
      </c>
      <c r="L614" s="55" t="s">
        <v>10</v>
      </c>
    </row>
    <row r="615" spans="1:12" ht="78.75" customHeight="1">
      <c r="A615" s="134" t="s">
        <v>736</v>
      </c>
      <c r="B615" s="1" t="s">
        <v>830</v>
      </c>
      <c r="C615" s="51">
        <v>2020005008480</v>
      </c>
      <c r="D615" s="5" t="s">
        <v>831</v>
      </c>
      <c r="E615" s="51">
        <v>3010005017052</v>
      </c>
      <c r="F615" s="25" t="s">
        <v>746</v>
      </c>
      <c r="G615" s="137">
        <v>149000</v>
      </c>
      <c r="H615" s="138" t="s">
        <v>19</v>
      </c>
      <c r="I615" s="139" t="s">
        <v>832</v>
      </c>
      <c r="J615" s="25" t="s">
        <v>19</v>
      </c>
      <c r="K615" s="105" t="s">
        <v>8</v>
      </c>
      <c r="L615" s="55" t="s">
        <v>10</v>
      </c>
    </row>
    <row r="616" spans="1:12" ht="33.75">
      <c r="A616" s="134" t="s">
        <v>736</v>
      </c>
      <c r="B616" s="1" t="s">
        <v>830</v>
      </c>
      <c r="C616" s="51">
        <v>2020005008480</v>
      </c>
      <c r="D616" s="14" t="s">
        <v>833</v>
      </c>
      <c r="E616" s="51">
        <v>1011105005386</v>
      </c>
      <c r="F616" s="25" t="s">
        <v>834</v>
      </c>
      <c r="G616" s="76">
        <v>145892</v>
      </c>
      <c r="H616" s="138" t="s">
        <v>19</v>
      </c>
      <c r="I616" s="139">
        <v>42475</v>
      </c>
      <c r="J616" s="25" t="s">
        <v>19</v>
      </c>
      <c r="K616" s="105" t="s">
        <v>238</v>
      </c>
      <c r="L616" s="55" t="s">
        <v>10</v>
      </c>
    </row>
    <row r="617" spans="1:12" ht="33.75">
      <c r="A617" s="134" t="s">
        <v>736</v>
      </c>
      <c r="B617" s="1" t="s">
        <v>830</v>
      </c>
      <c r="C617" s="51">
        <v>2020005008480</v>
      </c>
      <c r="D617" s="14" t="s">
        <v>835</v>
      </c>
      <c r="E617" s="51">
        <v>8010805001861</v>
      </c>
      <c r="F617" s="25" t="s">
        <v>836</v>
      </c>
      <c r="G617" s="76">
        <v>198940</v>
      </c>
      <c r="H617" s="138" t="s">
        <v>19</v>
      </c>
      <c r="I617" s="139">
        <v>42509</v>
      </c>
      <c r="J617" s="25" t="s">
        <v>19</v>
      </c>
      <c r="K617" s="105" t="s">
        <v>238</v>
      </c>
      <c r="L617" s="55" t="s">
        <v>10</v>
      </c>
    </row>
    <row r="618" spans="1:12" ht="33.75">
      <c r="A618" s="134" t="s">
        <v>736</v>
      </c>
      <c r="B618" s="1" t="s">
        <v>830</v>
      </c>
      <c r="C618" s="51">
        <v>2020005008480</v>
      </c>
      <c r="D618" s="5" t="s">
        <v>837</v>
      </c>
      <c r="E618" s="51">
        <v>5010005016795</v>
      </c>
      <c r="F618" s="1" t="s">
        <v>838</v>
      </c>
      <c r="G618" s="44">
        <v>7014000</v>
      </c>
      <c r="H618" s="140" t="s">
        <v>194</v>
      </c>
      <c r="I618" s="53">
        <v>42626</v>
      </c>
      <c r="J618" s="25" t="s">
        <v>19</v>
      </c>
      <c r="K618" s="54" t="s">
        <v>445</v>
      </c>
      <c r="L618" s="55" t="s">
        <v>10</v>
      </c>
    </row>
    <row r="619" spans="1:12" ht="57" customHeight="1">
      <c r="A619" s="48" t="s">
        <v>736</v>
      </c>
      <c r="B619" s="1" t="s">
        <v>839</v>
      </c>
      <c r="C619" s="50">
        <v>2010405003693</v>
      </c>
      <c r="D619" s="5" t="s">
        <v>840</v>
      </c>
      <c r="E619" s="51">
        <v>3010405009418</v>
      </c>
      <c r="F619" s="17" t="s">
        <v>841</v>
      </c>
      <c r="G619" s="76">
        <v>200000</v>
      </c>
      <c r="H619" s="44" t="s">
        <v>1165</v>
      </c>
      <c r="I619" s="80" t="s">
        <v>842</v>
      </c>
      <c r="J619" s="1" t="s">
        <v>843</v>
      </c>
      <c r="K619" s="54" t="s">
        <v>844</v>
      </c>
      <c r="L619" s="55" t="s">
        <v>10</v>
      </c>
    </row>
    <row r="620" spans="1:12" ht="144.75" customHeight="1">
      <c r="A620" s="134" t="s">
        <v>736</v>
      </c>
      <c r="B620" s="1" t="s">
        <v>845</v>
      </c>
      <c r="C620" s="43">
        <v>5010005007126</v>
      </c>
      <c r="D620" s="5" t="s">
        <v>846</v>
      </c>
      <c r="E620" s="51">
        <v>3010005017481</v>
      </c>
      <c r="F620" s="1" t="s">
        <v>139</v>
      </c>
      <c r="G620" s="71">
        <v>100000</v>
      </c>
      <c r="H620" s="42" t="s">
        <v>1166</v>
      </c>
      <c r="I620" s="80" t="s">
        <v>847</v>
      </c>
      <c r="J620" s="1" t="s">
        <v>848</v>
      </c>
      <c r="K620" s="54" t="s">
        <v>8</v>
      </c>
      <c r="L620" s="55" t="s">
        <v>10</v>
      </c>
    </row>
    <row r="621" spans="1:12" ht="22.5">
      <c r="A621" s="41" t="s">
        <v>736</v>
      </c>
      <c r="B621" s="1" t="s">
        <v>849</v>
      </c>
      <c r="C621" s="50">
        <v>4010405009573</v>
      </c>
      <c r="D621" s="5" t="s">
        <v>850</v>
      </c>
      <c r="E621" s="51">
        <v>4011105005359</v>
      </c>
      <c r="F621" s="1" t="s">
        <v>851</v>
      </c>
      <c r="G621" s="44">
        <v>600000</v>
      </c>
      <c r="H621" s="42" t="s">
        <v>963</v>
      </c>
      <c r="I621" s="141" t="s">
        <v>852</v>
      </c>
      <c r="J621" s="1" t="s">
        <v>853</v>
      </c>
      <c r="K621" s="46" t="s">
        <v>109</v>
      </c>
      <c r="L621" s="55" t="s">
        <v>10</v>
      </c>
    </row>
    <row r="622" spans="1:12" ht="68.25" customHeight="1">
      <c r="A622" s="41" t="s">
        <v>736</v>
      </c>
      <c r="B622" s="1" t="s">
        <v>849</v>
      </c>
      <c r="C622" s="50">
        <v>4010405009573</v>
      </c>
      <c r="D622" s="5" t="s">
        <v>854</v>
      </c>
      <c r="E622" s="51">
        <v>3010405009418</v>
      </c>
      <c r="F622" s="1" t="s">
        <v>855</v>
      </c>
      <c r="G622" s="57">
        <v>300000</v>
      </c>
      <c r="H622" s="68" t="s">
        <v>1167</v>
      </c>
      <c r="I622" s="141" t="s">
        <v>852</v>
      </c>
      <c r="J622" s="1" t="s">
        <v>856</v>
      </c>
      <c r="K622" s="46" t="s">
        <v>109</v>
      </c>
      <c r="L622" s="55" t="s">
        <v>10</v>
      </c>
    </row>
    <row r="623" spans="1:12" ht="82.5" customHeight="1">
      <c r="A623" s="82" t="s">
        <v>736</v>
      </c>
      <c r="B623" s="1" t="s">
        <v>857</v>
      </c>
      <c r="C623" s="50">
        <v>4010405009573</v>
      </c>
      <c r="D623" s="5" t="s">
        <v>858</v>
      </c>
      <c r="E623" s="51">
        <v>3010005017481</v>
      </c>
      <c r="F623" s="1" t="s">
        <v>859</v>
      </c>
      <c r="G623" s="57">
        <v>160000</v>
      </c>
      <c r="H623" s="42" t="s">
        <v>860</v>
      </c>
      <c r="I623" s="141" t="s">
        <v>861</v>
      </c>
      <c r="J623" s="1" t="s">
        <v>862</v>
      </c>
      <c r="K623" s="54" t="s">
        <v>108</v>
      </c>
      <c r="L623" s="55" t="s">
        <v>10</v>
      </c>
    </row>
    <row r="624" spans="1:12" ht="37.5" customHeight="1">
      <c r="A624" s="82" t="s">
        <v>736</v>
      </c>
      <c r="B624" s="1" t="s">
        <v>849</v>
      </c>
      <c r="C624" s="50">
        <v>4010405009573</v>
      </c>
      <c r="D624" s="5" t="s">
        <v>863</v>
      </c>
      <c r="E624" s="51">
        <v>6010005018634</v>
      </c>
      <c r="F624" s="1" t="s">
        <v>864</v>
      </c>
      <c r="G624" s="76">
        <v>401300</v>
      </c>
      <c r="H624" s="42" t="s">
        <v>256</v>
      </c>
      <c r="I624" s="141" t="s">
        <v>865</v>
      </c>
      <c r="J624" s="1" t="s">
        <v>256</v>
      </c>
      <c r="K624" s="54" t="s">
        <v>20</v>
      </c>
      <c r="L624" s="55" t="s">
        <v>10</v>
      </c>
    </row>
    <row r="625" spans="1:12" ht="79.5" customHeight="1">
      <c r="A625" s="82" t="s">
        <v>736</v>
      </c>
      <c r="B625" s="1" t="s">
        <v>849</v>
      </c>
      <c r="C625" s="50">
        <v>4010405009573</v>
      </c>
      <c r="D625" s="5" t="s">
        <v>764</v>
      </c>
      <c r="E625" s="51">
        <v>5010005016779</v>
      </c>
      <c r="F625" s="1" t="s">
        <v>866</v>
      </c>
      <c r="G625" s="76">
        <v>176000</v>
      </c>
      <c r="H625" s="42" t="s">
        <v>256</v>
      </c>
      <c r="I625" s="92" t="s">
        <v>867</v>
      </c>
      <c r="J625" s="1" t="s">
        <v>256</v>
      </c>
      <c r="K625" s="54" t="s">
        <v>8</v>
      </c>
      <c r="L625" s="55" t="s">
        <v>10</v>
      </c>
    </row>
    <row r="626" spans="1:12" ht="54.75" customHeight="1">
      <c r="A626" s="82" t="s">
        <v>736</v>
      </c>
      <c r="B626" s="20" t="s">
        <v>868</v>
      </c>
      <c r="C626" s="51">
        <v>2010405004147</v>
      </c>
      <c r="D626" s="5" t="s">
        <v>1076</v>
      </c>
      <c r="E626" s="59">
        <v>3120005015152</v>
      </c>
      <c r="F626" s="1" t="s">
        <v>869</v>
      </c>
      <c r="G626" s="44">
        <v>2845249</v>
      </c>
      <c r="H626" s="42" t="s">
        <v>256</v>
      </c>
      <c r="I626" s="92" t="s">
        <v>870</v>
      </c>
      <c r="J626" s="1" t="s">
        <v>256</v>
      </c>
      <c r="K626" s="46" t="s">
        <v>302</v>
      </c>
      <c r="L626" s="55" t="s">
        <v>10</v>
      </c>
    </row>
    <row r="627" spans="1:12" ht="39.75" customHeight="1">
      <c r="A627" s="48" t="s">
        <v>736</v>
      </c>
      <c r="B627" s="20" t="s">
        <v>868</v>
      </c>
      <c r="C627" s="51">
        <v>2010405004147</v>
      </c>
      <c r="D627" s="5" t="s">
        <v>1077</v>
      </c>
      <c r="E627" s="59">
        <v>9010005002825</v>
      </c>
      <c r="F627" s="1" t="s">
        <v>871</v>
      </c>
      <c r="G627" s="44">
        <v>809140</v>
      </c>
      <c r="H627" s="42" t="s">
        <v>256</v>
      </c>
      <c r="I627" s="92" t="s">
        <v>872</v>
      </c>
      <c r="J627" s="1" t="s">
        <v>256</v>
      </c>
      <c r="K627" s="46" t="s">
        <v>302</v>
      </c>
      <c r="L627" s="55" t="s">
        <v>10</v>
      </c>
    </row>
    <row r="628" spans="1:12" ht="30.75" customHeight="1">
      <c r="A628" s="142" t="s">
        <v>873</v>
      </c>
      <c r="B628" s="1" t="s">
        <v>874</v>
      </c>
      <c r="C628" s="43">
        <v>8050005005206</v>
      </c>
      <c r="D628" s="5" t="s">
        <v>875</v>
      </c>
      <c r="E628" s="50">
        <v>5010005003018</v>
      </c>
      <c r="F628" s="1" t="s">
        <v>876</v>
      </c>
      <c r="G628" s="71">
        <v>235000</v>
      </c>
      <c r="H628" s="52" t="s">
        <v>877</v>
      </c>
      <c r="I628" s="53">
        <v>42592</v>
      </c>
      <c r="J628" s="17" t="s">
        <v>877</v>
      </c>
      <c r="K628" s="54" t="s">
        <v>8</v>
      </c>
      <c r="L628" s="55" t="s">
        <v>10</v>
      </c>
    </row>
    <row r="629" spans="1:12" ht="33.75">
      <c r="A629" s="142" t="s">
        <v>873</v>
      </c>
      <c r="B629" s="1" t="s">
        <v>874</v>
      </c>
      <c r="C629" s="43">
        <v>8050005005206</v>
      </c>
      <c r="D629" s="5" t="s">
        <v>878</v>
      </c>
      <c r="E629" s="50">
        <v>1050005010724</v>
      </c>
      <c r="F629" s="1" t="s">
        <v>879</v>
      </c>
      <c r="G629" s="71">
        <v>365062</v>
      </c>
      <c r="H629" s="52" t="s">
        <v>25</v>
      </c>
      <c r="I629" s="53">
        <v>42592</v>
      </c>
      <c r="J629" s="17" t="s">
        <v>194</v>
      </c>
      <c r="K629" s="54" t="s">
        <v>20</v>
      </c>
      <c r="L629" s="55" t="s">
        <v>10</v>
      </c>
    </row>
    <row r="630" spans="1:12" ht="51" customHeight="1">
      <c r="A630" s="142" t="s">
        <v>873</v>
      </c>
      <c r="B630" s="1" t="s">
        <v>874</v>
      </c>
      <c r="C630" s="43">
        <v>8050005005206</v>
      </c>
      <c r="D630" s="5" t="s">
        <v>880</v>
      </c>
      <c r="E630" s="50">
        <v>5011105004847</v>
      </c>
      <c r="F630" s="1" t="s">
        <v>881</v>
      </c>
      <c r="G630" s="71">
        <v>192500</v>
      </c>
      <c r="H630" s="52" t="s">
        <v>194</v>
      </c>
      <c r="I630" s="45" t="s">
        <v>882</v>
      </c>
      <c r="J630" s="17" t="s">
        <v>194</v>
      </c>
      <c r="K630" s="54" t="s">
        <v>8</v>
      </c>
      <c r="L630" s="55" t="s">
        <v>10</v>
      </c>
    </row>
    <row r="631" spans="1:12" ht="102.75" customHeight="1">
      <c r="A631" s="142" t="s">
        <v>873</v>
      </c>
      <c r="B631" s="1" t="s">
        <v>874</v>
      </c>
      <c r="C631" s="43">
        <v>8050005005206</v>
      </c>
      <c r="D631" s="5" t="s">
        <v>880</v>
      </c>
      <c r="E631" s="50">
        <v>5011105004847</v>
      </c>
      <c r="F631" s="1" t="s">
        <v>883</v>
      </c>
      <c r="G631" s="71">
        <v>1342000</v>
      </c>
      <c r="H631" s="52" t="s">
        <v>194</v>
      </c>
      <c r="I631" s="45" t="s">
        <v>884</v>
      </c>
      <c r="J631" s="17" t="s">
        <v>194</v>
      </c>
      <c r="K631" s="54" t="s">
        <v>8</v>
      </c>
      <c r="L631" s="55" t="s">
        <v>10</v>
      </c>
    </row>
    <row r="632" spans="1:12" ht="40.5" customHeight="1">
      <c r="A632" s="142" t="s">
        <v>873</v>
      </c>
      <c r="B632" s="1" t="s">
        <v>874</v>
      </c>
      <c r="C632" s="43">
        <v>8050005005206</v>
      </c>
      <c r="D632" s="5" t="s">
        <v>880</v>
      </c>
      <c r="E632" s="50">
        <v>5011105004847</v>
      </c>
      <c r="F632" s="5" t="s">
        <v>885</v>
      </c>
      <c r="G632" s="71">
        <v>500000</v>
      </c>
      <c r="H632" s="52" t="s">
        <v>194</v>
      </c>
      <c r="I632" s="45" t="s">
        <v>886</v>
      </c>
      <c r="J632" s="17" t="s">
        <v>194</v>
      </c>
      <c r="K632" s="54" t="s">
        <v>8</v>
      </c>
      <c r="L632" s="55" t="s">
        <v>10</v>
      </c>
    </row>
    <row r="633" spans="1:12" ht="45">
      <c r="A633" s="142" t="s">
        <v>873</v>
      </c>
      <c r="B633" s="1" t="s">
        <v>874</v>
      </c>
      <c r="C633" s="43">
        <v>8050005005206</v>
      </c>
      <c r="D633" s="5" t="s">
        <v>887</v>
      </c>
      <c r="E633" s="50">
        <v>4010005016623</v>
      </c>
      <c r="F633" s="5" t="s">
        <v>888</v>
      </c>
      <c r="G633" s="71">
        <v>234000</v>
      </c>
      <c r="H633" s="52" t="s">
        <v>194</v>
      </c>
      <c r="I633" s="45" t="s">
        <v>889</v>
      </c>
      <c r="J633" s="17" t="s">
        <v>194</v>
      </c>
      <c r="K633" s="54" t="s">
        <v>8</v>
      </c>
      <c r="L633" s="55" t="s">
        <v>10</v>
      </c>
    </row>
    <row r="634" spans="1:12" ht="45">
      <c r="A634" s="142" t="s">
        <v>873</v>
      </c>
      <c r="B634" s="1" t="s">
        <v>874</v>
      </c>
      <c r="C634" s="43">
        <v>8050005005206</v>
      </c>
      <c r="D634" s="5" t="s">
        <v>887</v>
      </c>
      <c r="E634" s="50">
        <v>4010005016623</v>
      </c>
      <c r="F634" s="5" t="s">
        <v>890</v>
      </c>
      <c r="G634" s="71">
        <v>540000</v>
      </c>
      <c r="H634" s="52" t="s">
        <v>194</v>
      </c>
      <c r="I634" s="53">
        <v>42592</v>
      </c>
      <c r="J634" s="17" t="s">
        <v>194</v>
      </c>
      <c r="K634" s="54" t="s">
        <v>8</v>
      </c>
      <c r="L634" s="55" t="s">
        <v>10</v>
      </c>
    </row>
    <row r="635" spans="1:12" ht="45">
      <c r="A635" s="142" t="s">
        <v>873</v>
      </c>
      <c r="B635" s="1" t="s">
        <v>874</v>
      </c>
      <c r="C635" s="43">
        <v>8050005005206</v>
      </c>
      <c r="D635" s="5" t="s">
        <v>891</v>
      </c>
      <c r="E635" s="50">
        <v>8010005013468</v>
      </c>
      <c r="F635" s="5" t="s">
        <v>892</v>
      </c>
      <c r="G635" s="71">
        <v>204120</v>
      </c>
      <c r="H635" s="52" t="s">
        <v>194</v>
      </c>
      <c r="I635" s="45" t="s">
        <v>893</v>
      </c>
      <c r="J635" s="17" t="s">
        <v>194</v>
      </c>
      <c r="K635" s="54" t="s">
        <v>8</v>
      </c>
      <c r="L635" s="55" t="s">
        <v>10</v>
      </c>
    </row>
    <row r="636" spans="1:12" ht="33.75">
      <c r="A636" s="142" t="s">
        <v>873</v>
      </c>
      <c r="B636" s="1" t="s">
        <v>874</v>
      </c>
      <c r="C636" s="43">
        <v>8050005005206</v>
      </c>
      <c r="D636" s="5" t="s">
        <v>894</v>
      </c>
      <c r="E636" s="50">
        <v>5010405002511</v>
      </c>
      <c r="F636" s="5" t="s">
        <v>895</v>
      </c>
      <c r="G636" s="71">
        <v>158000</v>
      </c>
      <c r="H636" s="52" t="s">
        <v>194</v>
      </c>
      <c r="I636" s="53">
        <v>42580</v>
      </c>
      <c r="J636" s="17" t="s">
        <v>194</v>
      </c>
      <c r="K636" s="54" t="s">
        <v>8</v>
      </c>
      <c r="L636" s="55" t="s">
        <v>10</v>
      </c>
    </row>
    <row r="637" spans="1:12" ht="45">
      <c r="A637" s="142" t="s">
        <v>873</v>
      </c>
      <c r="B637" s="1" t="s">
        <v>874</v>
      </c>
      <c r="C637" s="43">
        <v>8050005005206</v>
      </c>
      <c r="D637" s="5" t="s">
        <v>880</v>
      </c>
      <c r="E637" s="50">
        <v>5011105004847</v>
      </c>
      <c r="F637" s="5" t="s">
        <v>896</v>
      </c>
      <c r="G637" s="71">
        <v>111000</v>
      </c>
      <c r="H637" s="52" t="s">
        <v>194</v>
      </c>
      <c r="I637" s="53">
        <v>42671</v>
      </c>
      <c r="J637" s="17" t="s">
        <v>194</v>
      </c>
      <c r="K637" s="54" t="s">
        <v>8</v>
      </c>
      <c r="L637" s="55" t="s">
        <v>10</v>
      </c>
    </row>
    <row r="638" spans="1:12" ht="53.25" customHeight="1">
      <c r="A638" s="142" t="s">
        <v>873</v>
      </c>
      <c r="B638" s="1" t="s">
        <v>874</v>
      </c>
      <c r="C638" s="43">
        <v>8050005005206</v>
      </c>
      <c r="D638" s="5" t="s">
        <v>880</v>
      </c>
      <c r="E638" s="50">
        <v>5011105004847</v>
      </c>
      <c r="F638" s="5" t="s">
        <v>897</v>
      </c>
      <c r="G638" s="71">
        <v>151000</v>
      </c>
      <c r="H638" s="52" t="s">
        <v>194</v>
      </c>
      <c r="I638" s="45" t="s">
        <v>898</v>
      </c>
      <c r="J638" s="17" t="s">
        <v>194</v>
      </c>
      <c r="K638" s="54" t="s">
        <v>8</v>
      </c>
      <c r="L638" s="55" t="s">
        <v>10</v>
      </c>
    </row>
    <row r="639" spans="1:12" ht="33.75">
      <c r="A639" s="142" t="s">
        <v>873</v>
      </c>
      <c r="B639" s="1" t="s">
        <v>874</v>
      </c>
      <c r="C639" s="43">
        <v>8050005005206</v>
      </c>
      <c r="D639" s="5" t="s">
        <v>880</v>
      </c>
      <c r="E639" s="50">
        <v>5011105004847</v>
      </c>
      <c r="F639" s="5" t="s">
        <v>899</v>
      </c>
      <c r="G639" s="71">
        <v>135000</v>
      </c>
      <c r="H639" s="52" t="s">
        <v>194</v>
      </c>
      <c r="I639" s="45" t="s">
        <v>900</v>
      </c>
      <c r="J639" s="17" t="s">
        <v>194</v>
      </c>
      <c r="K639" s="54" t="s">
        <v>8</v>
      </c>
      <c r="L639" s="55" t="s">
        <v>10</v>
      </c>
    </row>
    <row r="640" spans="1:12" ht="51" customHeight="1">
      <c r="A640" s="142" t="s">
        <v>873</v>
      </c>
      <c r="B640" s="1" t="s">
        <v>874</v>
      </c>
      <c r="C640" s="43">
        <v>8050005005206</v>
      </c>
      <c r="D640" s="5" t="s">
        <v>880</v>
      </c>
      <c r="E640" s="50">
        <v>5011105004847</v>
      </c>
      <c r="F640" s="5" t="s">
        <v>901</v>
      </c>
      <c r="G640" s="71">
        <v>630000</v>
      </c>
      <c r="H640" s="52" t="s">
        <v>194</v>
      </c>
      <c r="I640" s="45" t="s">
        <v>902</v>
      </c>
      <c r="J640" s="17" t="s">
        <v>194</v>
      </c>
      <c r="K640" s="54" t="s">
        <v>8</v>
      </c>
      <c r="L640" s="55" t="s">
        <v>10</v>
      </c>
    </row>
    <row r="641" spans="1:12" ht="63" customHeight="1">
      <c r="A641" s="142" t="s">
        <v>873</v>
      </c>
      <c r="B641" s="1" t="s">
        <v>874</v>
      </c>
      <c r="C641" s="43">
        <v>8050005005206</v>
      </c>
      <c r="D641" s="5" t="s">
        <v>880</v>
      </c>
      <c r="E641" s="50">
        <v>5011105004847</v>
      </c>
      <c r="F641" s="5" t="s">
        <v>903</v>
      </c>
      <c r="G641" s="71">
        <v>110000</v>
      </c>
      <c r="H641" s="52" t="s">
        <v>194</v>
      </c>
      <c r="I641" s="45" t="s">
        <v>904</v>
      </c>
      <c r="J641" s="17" t="s">
        <v>194</v>
      </c>
      <c r="K641" s="54" t="s">
        <v>8</v>
      </c>
      <c r="L641" s="55" t="s">
        <v>10</v>
      </c>
    </row>
    <row r="642" spans="1:12" ht="53.25" customHeight="1">
      <c r="A642" s="142" t="s">
        <v>873</v>
      </c>
      <c r="B642" s="1" t="s">
        <v>874</v>
      </c>
      <c r="C642" s="43">
        <v>8050005005206</v>
      </c>
      <c r="D642" s="5" t="s">
        <v>880</v>
      </c>
      <c r="E642" s="50">
        <v>5011105004847</v>
      </c>
      <c r="F642" s="5" t="s">
        <v>905</v>
      </c>
      <c r="G642" s="71">
        <v>112000</v>
      </c>
      <c r="H642" s="52" t="s">
        <v>194</v>
      </c>
      <c r="I642" s="45" t="s">
        <v>906</v>
      </c>
      <c r="J642" s="17" t="s">
        <v>194</v>
      </c>
      <c r="K642" s="54" t="s">
        <v>8</v>
      </c>
      <c r="L642" s="55" t="s">
        <v>10</v>
      </c>
    </row>
    <row r="643" spans="1:12" ht="45">
      <c r="A643" s="142" t="s">
        <v>873</v>
      </c>
      <c r="B643" s="1" t="s">
        <v>874</v>
      </c>
      <c r="C643" s="43">
        <v>8050005005206</v>
      </c>
      <c r="D643" s="5" t="s">
        <v>880</v>
      </c>
      <c r="E643" s="50">
        <v>5011105004847</v>
      </c>
      <c r="F643" s="5" t="s">
        <v>907</v>
      </c>
      <c r="G643" s="71">
        <v>126000</v>
      </c>
      <c r="H643" s="52" t="s">
        <v>194</v>
      </c>
      <c r="I643" s="45" t="s">
        <v>908</v>
      </c>
      <c r="J643" s="17" t="s">
        <v>194</v>
      </c>
      <c r="K643" s="54" t="s">
        <v>8</v>
      </c>
      <c r="L643" s="55" t="s">
        <v>10</v>
      </c>
    </row>
    <row r="644" spans="1:12" ht="33.75">
      <c r="A644" s="142" t="s">
        <v>873</v>
      </c>
      <c r="B644" s="1" t="s">
        <v>874</v>
      </c>
      <c r="C644" s="43">
        <v>8050005005206</v>
      </c>
      <c r="D644" s="5" t="s">
        <v>880</v>
      </c>
      <c r="E644" s="50">
        <v>5011105004847</v>
      </c>
      <c r="F644" s="5" t="s">
        <v>909</v>
      </c>
      <c r="G644" s="71">
        <v>135000</v>
      </c>
      <c r="H644" s="52" t="s">
        <v>194</v>
      </c>
      <c r="I644" s="53">
        <v>42671</v>
      </c>
      <c r="J644" s="17" t="s">
        <v>194</v>
      </c>
      <c r="K644" s="54" t="s">
        <v>8</v>
      </c>
      <c r="L644" s="55" t="s">
        <v>10</v>
      </c>
    </row>
    <row r="645" spans="1:12" ht="40.5" customHeight="1">
      <c r="A645" s="142" t="s">
        <v>873</v>
      </c>
      <c r="B645" s="1" t="s">
        <v>874</v>
      </c>
      <c r="C645" s="43">
        <v>8050005005206</v>
      </c>
      <c r="D645" s="5" t="s">
        <v>880</v>
      </c>
      <c r="E645" s="50">
        <v>5011105004847</v>
      </c>
      <c r="F645" s="5" t="s">
        <v>910</v>
      </c>
      <c r="G645" s="71">
        <v>325000</v>
      </c>
      <c r="H645" s="52" t="s">
        <v>194</v>
      </c>
      <c r="I645" s="45" t="s">
        <v>911</v>
      </c>
      <c r="J645" s="17" t="s">
        <v>194</v>
      </c>
      <c r="K645" s="54" t="s">
        <v>8</v>
      </c>
      <c r="L645" s="55" t="s">
        <v>10</v>
      </c>
    </row>
    <row r="646" spans="1:12" ht="40.5" customHeight="1">
      <c r="A646" s="142" t="s">
        <v>873</v>
      </c>
      <c r="B646" s="1" t="s">
        <v>874</v>
      </c>
      <c r="C646" s="43">
        <v>8050005005206</v>
      </c>
      <c r="D646" s="5" t="s">
        <v>912</v>
      </c>
      <c r="E646" s="50">
        <v>1010005016007</v>
      </c>
      <c r="F646" s="5" t="s">
        <v>913</v>
      </c>
      <c r="G646" s="71">
        <v>221500</v>
      </c>
      <c r="H646" s="52" t="s">
        <v>194</v>
      </c>
      <c r="I646" s="45" t="s">
        <v>914</v>
      </c>
      <c r="J646" s="17" t="s">
        <v>194</v>
      </c>
      <c r="K646" s="54" t="s">
        <v>8</v>
      </c>
      <c r="L646" s="55" t="s">
        <v>10</v>
      </c>
    </row>
    <row r="647" spans="1:12" ht="40.5" customHeight="1">
      <c r="A647" s="142" t="s">
        <v>873</v>
      </c>
      <c r="B647" s="1" t="s">
        <v>874</v>
      </c>
      <c r="C647" s="43">
        <v>8050005005206</v>
      </c>
      <c r="D647" s="5" t="s">
        <v>912</v>
      </c>
      <c r="E647" s="50">
        <v>1010005016007</v>
      </c>
      <c r="F647" s="5" t="s">
        <v>915</v>
      </c>
      <c r="G647" s="71">
        <v>132000</v>
      </c>
      <c r="H647" s="52" t="s">
        <v>194</v>
      </c>
      <c r="I647" s="45" t="s">
        <v>916</v>
      </c>
      <c r="J647" s="17" t="s">
        <v>194</v>
      </c>
      <c r="K647" s="54" t="s">
        <v>8</v>
      </c>
      <c r="L647" s="55" t="s">
        <v>10</v>
      </c>
    </row>
    <row r="648" spans="1:12" ht="33.75">
      <c r="A648" s="142" t="s">
        <v>873</v>
      </c>
      <c r="B648" s="1" t="s">
        <v>874</v>
      </c>
      <c r="C648" s="43">
        <v>8050005005206</v>
      </c>
      <c r="D648" s="5" t="s">
        <v>917</v>
      </c>
      <c r="E648" s="50">
        <v>1010005018498</v>
      </c>
      <c r="F648" s="5" t="s">
        <v>918</v>
      </c>
      <c r="G648" s="71">
        <v>206110</v>
      </c>
      <c r="H648" s="52" t="s">
        <v>194</v>
      </c>
      <c r="I648" s="53">
        <v>42776</v>
      </c>
      <c r="J648" s="17" t="s">
        <v>194</v>
      </c>
      <c r="K648" s="54" t="s">
        <v>8</v>
      </c>
      <c r="L648" s="55" t="s">
        <v>10</v>
      </c>
    </row>
    <row r="649" spans="1:12" ht="56.25">
      <c r="A649" s="142" t="s">
        <v>873</v>
      </c>
      <c r="B649" s="1" t="s">
        <v>874</v>
      </c>
      <c r="C649" s="43">
        <v>8050005005206</v>
      </c>
      <c r="D649" s="5" t="s">
        <v>919</v>
      </c>
      <c r="E649" s="50">
        <v>8011105005314</v>
      </c>
      <c r="F649" s="5" t="s">
        <v>920</v>
      </c>
      <c r="G649" s="71">
        <v>200000</v>
      </c>
      <c r="H649" s="52" t="s">
        <v>194</v>
      </c>
      <c r="I649" s="53">
        <v>42704</v>
      </c>
      <c r="J649" s="17" t="s">
        <v>194</v>
      </c>
      <c r="K649" s="54" t="s">
        <v>8</v>
      </c>
      <c r="L649" s="55" t="s">
        <v>10</v>
      </c>
    </row>
    <row r="650" spans="1:12" ht="33.75">
      <c r="A650" s="142" t="s">
        <v>873</v>
      </c>
      <c r="B650" s="1" t="s">
        <v>874</v>
      </c>
      <c r="C650" s="43">
        <v>8050005005206</v>
      </c>
      <c r="D650" s="5" t="s">
        <v>921</v>
      </c>
      <c r="E650" s="50">
        <v>5010005003018</v>
      </c>
      <c r="F650" s="5" t="s">
        <v>922</v>
      </c>
      <c r="G650" s="71">
        <v>270000</v>
      </c>
      <c r="H650" s="52" t="s">
        <v>194</v>
      </c>
      <c r="I650" s="42" t="s">
        <v>923</v>
      </c>
      <c r="J650" s="17" t="s">
        <v>194</v>
      </c>
      <c r="K650" s="54" t="s">
        <v>8</v>
      </c>
      <c r="L650" s="55" t="s">
        <v>10</v>
      </c>
    </row>
    <row r="651" spans="1:12" ht="33.75">
      <c r="A651" s="142" t="s">
        <v>873</v>
      </c>
      <c r="B651" s="1" t="s">
        <v>924</v>
      </c>
      <c r="C651" s="59">
        <v>9050005005205</v>
      </c>
      <c r="D651" s="5" t="s">
        <v>925</v>
      </c>
      <c r="E651" s="51">
        <v>8010005013468</v>
      </c>
      <c r="F651" s="5" t="s">
        <v>926</v>
      </c>
      <c r="G651" s="76">
        <v>262440</v>
      </c>
      <c r="H651" s="52" t="s">
        <v>1078</v>
      </c>
      <c r="I651" s="126" t="s">
        <v>927</v>
      </c>
      <c r="J651" s="17" t="s">
        <v>1078</v>
      </c>
      <c r="K651" s="54" t="s">
        <v>8</v>
      </c>
      <c r="L651" s="55" t="s">
        <v>10</v>
      </c>
    </row>
    <row r="652" spans="1:12" ht="43.5" customHeight="1">
      <c r="A652" s="142" t="s">
        <v>873</v>
      </c>
      <c r="B652" s="1" t="s">
        <v>924</v>
      </c>
      <c r="C652" s="59">
        <v>9050005005205</v>
      </c>
      <c r="D652" s="5" t="s">
        <v>928</v>
      </c>
      <c r="E652" s="51">
        <v>4010005016623</v>
      </c>
      <c r="F652" s="5" t="s">
        <v>929</v>
      </c>
      <c r="G652" s="76">
        <v>130000</v>
      </c>
      <c r="H652" s="52" t="s">
        <v>1078</v>
      </c>
      <c r="I652" s="42" t="s">
        <v>930</v>
      </c>
      <c r="J652" s="17" t="s">
        <v>1078</v>
      </c>
      <c r="K652" s="54" t="s">
        <v>8</v>
      </c>
      <c r="L652" s="55" t="s">
        <v>10</v>
      </c>
    </row>
    <row r="653" spans="1:12" ht="72.75" customHeight="1">
      <c r="A653" s="83" t="s">
        <v>873</v>
      </c>
      <c r="B653" s="1" t="s">
        <v>931</v>
      </c>
      <c r="C653" s="80" t="s">
        <v>932</v>
      </c>
      <c r="D653" s="5" t="s">
        <v>608</v>
      </c>
      <c r="E653" s="51">
        <v>3010005017481</v>
      </c>
      <c r="F653" s="17" t="s">
        <v>933</v>
      </c>
      <c r="G653" s="57">
        <v>100000</v>
      </c>
      <c r="H653" s="57" t="s">
        <v>989</v>
      </c>
      <c r="I653" s="53">
        <v>42545</v>
      </c>
      <c r="J653" s="18" t="s">
        <v>934</v>
      </c>
      <c r="K653" s="54" t="s">
        <v>8</v>
      </c>
      <c r="L653" s="55" t="s">
        <v>10</v>
      </c>
    </row>
    <row r="654" spans="1:12" ht="33.75">
      <c r="A654" s="83" t="s">
        <v>873</v>
      </c>
      <c r="B654" s="1" t="s">
        <v>931</v>
      </c>
      <c r="C654" s="58" t="s">
        <v>932</v>
      </c>
      <c r="D654" s="5" t="s">
        <v>935</v>
      </c>
      <c r="E654" s="51">
        <v>1010405000254</v>
      </c>
      <c r="F654" s="26" t="s">
        <v>936</v>
      </c>
      <c r="G654" s="57">
        <v>100000</v>
      </c>
      <c r="H654" s="57" t="s">
        <v>989</v>
      </c>
      <c r="I654" s="53">
        <v>42592</v>
      </c>
      <c r="J654" s="1" t="s">
        <v>1163</v>
      </c>
      <c r="K654" s="54" t="s">
        <v>109</v>
      </c>
      <c r="L654" s="55" t="s">
        <v>10</v>
      </c>
    </row>
    <row r="655" spans="1:12" ht="111.75" customHeight="1">
      <c r="A655" s="142" t="s">
        <v>937</v>
      </c>
      <c r="B655" s="1" t="s">
        <v>938</v>
      </c>
      <c r="C655" s="58" t="s">
        <v>939</v>
      </c>
      <c r="D655" s="5" t="s">
        <v>940</v>
      </c>
      <c r="E655" s="132">
        <v>5011105004847</v>
      </c>
      <c r="F655" s="1" t="s">
        <v>941</v>
      </c>
      <c r="G655" s="76">
        <v>300000</v>
      </c>
      <c r="H655" s="76" t="s">
        <v>1172</v>
      </c>
      <c r="I655" s="128">
        <v>42521</v>
      </c>
      <c r="J655" s="1" t="s">
        <v>942</v>
      </c>
      <c r="K655" s="54" t="s">
        <v>272</v>
      </c>
      <c r="L655" s="47" t="s">
        <v>10</v>
      </c>
    </row>
    <row r="656" spans="1:12" ht="88.5" customHeight="1">
      <c r="A656" s="142" t="s">
        <v>937</v>
      </c>
      <c r="B656" s="1" t="s">
        <v>938</v>
      </c>
      <c r="C656" s="58" t="s">
        <v>939</v>
      </c>
      <c r="D656" s="5" t="s">
        <v>943</v>
      </c>
      <c r="E656" s="132">
        <v>3010005017481</v>
      </c>
      <c r="F656" s="1" t="s">
        <v>944</v>
      </c>
      <c r="G656" s="76">
        <v>100000</v>
      </c>
      <c r="H656" s="44" t="s">
        <v>945</v>
      </c>
      <c r="I656" s="128">
        <v>42521</v>
      </c>
      <c r="J656" s="1" t="s">
        <v>946</v>
      </c>
      <c r="K656" s="54" t="s">
        <v>272</v>
      </c>
      <c r="L656" s="47" t="s">
        <v>10</v>
      </c>
    </row>
    <row r="657" spans="1:12" ht="33.75">
      <c r="A657" s="142" t="s">
        <v>937</v>
      </c>
      <c r="B657" s="1" t="s">
        <v>947</v>
      </c>
      <c r="C657" s="58" t="s">
        <v>939</v>
      </c>
      <c r="D657" s="5" t="s">
        <v>948</v>
      </c>
      <c r="E657" s="132">
        <v>3012405002559</v>
      </c>
      <c r="F657" s="1" t="s">
        <v>949</v>
      </c>
      <c r="G657" s="76">
        <v>243086</v>
      </c>
      <c r="H657" s="52" t="s">
        <v>963</v>
      </c>
      <c r="I657" s="128">
        <v>42538</v>
      </c>
      <c r="J657" s="17" t="s">
        <v>963</v>
      </c>
      <c r="K657" s="54" t="s">
        <v>109</v>
      </c>
      <c r="L657" s="47" t="s">
        <v>10</v>
      </c>
    </row>
    <row r="658" spans="1:12" ht="45" customHeight="1">
      <c r="A658" s="142" t="s">
        <v>937</v>
      </c>
      <c r="B658" s="1" t="s">
        <v>938</v>
      </c>
      <c r="C658" s="58" t="s">
        <v>939</v>
      </c>
      <c r="D658" s="5" t="s">
        <v>948</v>
      </c>
      <c r="E658" s="132">
        <v>3012405002559</v>
      </c>
      <c r="F658" s="1" t="s">
        <v>950</v>
      </c>
      <c r="G658" s="76">
        <v>158022941</v>
      </c>
      <c r="H658" s="52" t="s">
        <v>963</v>
      </c>
      <c r="I658" s="143" t="s">
        <v>1173</v>
      </c>
      <c r="J658" s="17" t="s">
        <v>963</v>
      </c>
      <c r="K658" s="54" t="s">
        <v>109</v>
      </c>
      <c r="L658" s="47" t="s">
        <v>10</v>
      </c>
    </row>
    <row r="659" spans="1:12" ht="22.5">
      <c r="A659" s="83" t="s">
        <v>937</v>
      </c>
      <c r="B659" s="1" t="s">
        <v>938</v>
      </c>
      <c r="C659" s="58" t="s">
        <v>939</v>
      </c>
      <c r="D659" s="5" t="s">
        <v>940</v>
      </c>
      <c r="E659" s="132">
        <v>5011105004847</v>
      </c>
      <c r="F659" s="1" t="s">
        <v>951</v>
      </c>
      <c r="G659" s="76">
        <v>130000</v>
      </c>
      <c r="H659" s="52" t="s">
        <v>963</v>
      </c>
      <c r="I659" s="128">
        <v>42614</v>
      </c>
      <c r="J659" s="17" t="s">
        <v>963</v>
      </c>
      <c r="K659" s="54" t="s">
        <v>272</v>
      </c>
      <c r="L659" s="47" t="s">
        <v>10</v>
      </c>
    </row>
    <row r="660" spans="1:12" ht="38.25" customHeight="1">
      <c r="A660" s="142" t="s">
        <v>873</v>
      </c>
      <c r="B660" s="1" t="s">
        <v>952</v>
      </c>
      <c r="C660" s="141" t="s">
        <v>953</v>
      </c>
      <c r="D660" s="5" t="s">
        <v>774</v>
      </c>
      <c r="E660" s="51">
        <v>5011105004847</v>
      </c>
      <c r="F660" s="1" t="s">
        <v>954</v>
      </c>
      <c r="G660" s="76">
        <v>150000</v>
      </c>
      <c r="H660" s="44" t="s">
        <v>955</v>
      </c>
      <c r="I660" s="144">
        <v>42551</v>
      </c>
      <c r="J660" s="1" t="s">
        <v>956</v>
      </c>
      <c r="K660" s="54" t="s">
        <v>8</v>
      </c>
      <c r="L660" s="55" t="s">
        <v>10</v>
      </c>
    </row>
    <row r="661" spans="1:12" ht="42" customHeight="1">
      <c r="A661" s="142" t="s">
        <v>873</v>
      </c>
      <c r="B661" s="1" t="s">
        <v>952</v>
      </c>
      <c r="C661" s="141" t="s">
        <v>953</v>
      </c>
      <c r="D661" s="5" t="s">
        <v>957</v>
      </c>
      <c r="E661" s="51">
        <v>8010405010362</v>
      </c>
      <c r="F661" s="1" t="s">
        <v>958</v>
      </c>
      <c r="G661" s="76">
        <v>150000</v>
      </c>
      <c r="H661" s="44" t="s">
        <v>959</v>
      </c>
      <c r="I661" s="144">
        <v>42551</v>
      </c>
      <c r="J661" s="1" t="s">
        <v>960</v>
      </c>
      <c r="K661" s="54" t="s">
        <v>8</v>
      </c>
      <c r="L661" s="55" t="s">
        <v>10</v>
      </c>
    </row>
    <row r="662" spans="1:12" ht="33.75">
      <c r="A662" s="142" t="s">
        <v>873</v>
      </c>
      <c r="B662" s="1" t="s">
        <v>952</v>
      </c>
      <c r="C662" s="141" t="s">
        <v>953</v>
      </c>
      <c r="D662" s="5" t="s">
        <v>961</v>
      </c>
      <c r="E662" s="51">
        <v>8010405010362</v>
      </c>
      <c r="F662" s="1" t="s">
        <v>962</v>
      </c>
      <c r="G662" s="44">
        <v>185142</v>
      </c>
      <c r="H662" s="52" t="s">
        <v>963</v>
      </c>
      <c r="I662" s="144">
        <v>42704</v>
      </c>
      <c r="J662" s="17" t="s">
        <v>963</v>
      </c>
      <c r="K662" s="54" t="s">
        <v>8</v>
      </c>
      <c r="L662" s="55" t="s">
        <v>10</v>
      </c>
    </row>
    <row r="663" spans="1:12" ht="40.5" customHeight="1">
      <c r="A663" s="142" t="s">
        <v>873</v>
      </c>
      <c r="B663" s="1" t="s">
        <v>952</v>
      </c>
      <c r="C663" s="141" t="s">
        <v>953</v>
      </c>
      <c r="D663" s="5" t="s">
        <v>964</v>
      </c>
      <c r="E663" s="51">
        <v>7010005016562</v>
      </c>
      <c r="F663" s="1" t="s">
        <v>954</v>
      </c>
      <c r="G663" s="76">
        <v>100000</v>
      </c>
      <c r="H663" s="76" t="s">
        <v>965</v>
      </c>
      <c r="I663" s="144">
        <v>42674</v>
      </c>
      <c r="J663" s="1" t="s">
        <v>966</v>
      </c>
      <c r="K663" s="54" t="s">
        <v>20</v>
      </c>
      <c r="L663" s="55" t="s">
        <v>10</v>
      </c>
    </row>
    <row r="664" spans="1:12" ht="33.75">
      <c r="A664" s="142" t="s">
        <v>873</v>
      </c>
      <c r="B664" s="1" t="s">
        <v>967</v>
      </c>
      <c r="C664" s="59">
        <v>9010005006883</v>
      </c>
      <c r="D664" s="5" t="s">
        <v>759</v>
      </c>
      <c r="E664" s="51">
        <v>3010005016608</v>
      </c>
      <c r="F664" s="17" t="s">
        <v>968</v>
      </c>
      <c r="G664" s="57">
        <v>110000</v>
      </c>
      <c r="H664" s="52" t="s">
        <v>969</v>
      </c>
      <c r="I664" s="53">
        <v>42517</v>
      </c>
      <c r="J664" s="17" t="s">
        <v>969</v>
      </c>
      <c r="K664" s="54" t="s">
        <v>8</v>
      </c>
      <c r="L664" s="55" t="s">
        <v>10</v>
      </c>
    </row>
    <row r="665" spans="1:12" ht="86.25" customHeight="1">
      <c r="A665" s="142" t="s">
        <v>873</v>
      </c>
      <c r="B665" s="1" t="s">
        <v>970</v>
      </c>
      <c r="C665" s="58" t="s">
        <v>971</v>
      </c>
      <c r="D665" s="5" t="s">
        <v>608</v>
      </c>
      <c r="E665" s="51">
        <v>3010005017481</v>
      </c>
      <c r="F665" s="17" t="s">
        <v>972</v>
      </c>
      <c r="G665" s="76">
        <v>100000</v>
      </c>
      <c r="H665" s="52" t="s">
        <v>969</v>
      </c>
      <c r="I665" s="53">
        <v>42521</v>
      </c>
      <c r="J665" s="1" t="s">
        <v>973</v>
      </c>
      <c r="K665" s="54" t="s">
        <v>8</v>
      </c>
      <c r="L665" s="55" t="s">
        <v>10</v>
      </c>
    </row>
    <row r="666" spans="1:12" ht="40.5" customHeight="1">
      <c r="A666" s="142" t="s">
        <v>873</v>
      </c>
      <c r="B666" s="1" t="s">
        <v>974</v>
      </c>
      <c r="C666" s="52" t="s">
        <v>975</v>
      </c>
      <c r="D666" s="5" t="s">
        <v>976</v>
      </c>
      <c r="E666" s="51">
        <v>9010005017641</v>
      </c>
      <c r="F666" s="1" t="s">
        <v>977</v>
      </c>
      <c r="G666" s="76">
        <v>250000</v>
      </c>
      <c r="H666" s="52" t="s">
        <v>969</v>
      </c>
      <c r="I666" s="53">
        <v>42510</v>
      </c>
      <c r="J666" s="1" t="s">
        <v>969</v>
      </c>
      <c r="K666" s="54" t="s">
        <v>8</v>
      </c>
      <c r="L666" s="47" t="s">
        <v>10</v>
      </c>
    </row>
    <row r="667" spans="1:12" ht="117.75" customHeight="1">
      <c r="A667" s="142" t="s">
        <v>873</v>
      </c>
      <c r="B667" s="1" t="s">
        <v>974</v>
      </c>
      <c r="C667" s="52" t="s">
        <v>975</v>
      </c>
      <c r="D667" s="5" t="s">
        <v>978</v>
      </c>
      <c r="E667" s="51">
        <v>3010005017481</v>
      </c>
      <c r="F667" s="1" t="s">
        <v>933</v>
      </c>
      <c r="G667" s="76">
        <v>100000</v>
      </c>
      <c r="H667" s="76" t="s">
        <v>1174</v>
      </c>
      <c r="I667" s="53">
        <v>42521</v>
      </c>
      <c r="J667" s="1" t="s">
        <v>979</v>
      </c>
      <c r="K667" s="54" t="s">
        <v>8</v>
      </c>
      <c r="L667" s="47" t="s">
        <v>10</v>
      </c>
    </row>
    <row r="668" spans="1:12" ht="54" customHeight="1">
      <c r="A668" s="142" t="s">
        <v>873</v>
      </c>
      <c r="B668" s="1" t="s">
        <v>974</v>
      </c>
      <c r="C668" s="52" t="s">
        <v>975</v>
      </c>
      <c r="D668" s="5" t="s">
        <v>980</v>
      </c>
      <c r="E668" s="51">
        <v>6010405001223</v>
      </c>
      <c r="F668" s="1" t="s">
        <v>981</v>
      </c>
      <c r="G668" s="76">
        <v>127000</v>
      </c>
      <c r="H668" s="52" t="s">
        <v>969</v>
      </c>
      <c r="I668" s="42" t="s">
        <v>982</v>
      </c>
      <c r="J668" s="1" t="s">
        <v>969</v>
      </c>
      <c r="K668" s="54" t="s">
        <v>108</v>
      </c>
      <c r="L668" s="47" t="s">
        <v>10</v>
      </c>
    </row>
    <row r="669" spans="1:12" ht="33.75">
      <c r="A669" s="142" t="s">
        <v>873</v>
      </c>
      <c r="B669" s="1" t="s">
        <v>983</v>
      </c>
      <c r="C669" s="59">
        <v>2010005011502</v>
      </c>
      <c r="D669" s="5" t="s">
        <v>984</v>
      </c>
      <c r="E669" s="51">
        <v>5010005015228</v>
      </c>
      <c r="F669" s="1" t="s">
        <v>985</v>
      </c>
      <c r="G669" s="76">
        <v>972000</v>
      </c>
      <c r="H669" s="52" t="s">
        <v>969</v>
      </c>
      <c r="I669" s="77">
        <v>42475</v>
      </c>
      <c r="J669" s="17" t="s">
        <v>969</v>
      </c>
      <c r="K669" s="54" t="s">
        <v>8</v>
      </c>
      <c r="L669" s="55" t="s">
        <v>10</v>
      </c>
    </row>
    <row r="670" spans="1:12" ht="33.75">
      <c r="A670" s="142" t="s">
        <v>873</v>
      </c>
      <c r="B670" s="1" t="s">
        <v>983</v>
      </c>
      <c r="C670" s="59">
        <v>2010005011502</v>
      </c>
      <c r="D670" s="5" t="s">
        <v>986</v>
      </c>
      <c r="E670" s="51">
        <v>7010005003890</v>
      </c>
      <c r="F670" s="17" t="s">
        <v>147</v>
      </c>
      <c r="G670" s="76">
        <v>594000</v>
      </c>
      <c r="H670" s="52" t="s">
        <v>969</v>
      </c>
      <c r="I670" s="45">
        <v>42524</v>
      </c>
      <c r="J670" s="17" t="s">
        <v>969</v>
      </c>
      <c r="K670" s="54" t="s">
        <v>20</v>
      </c>
      <c r="L670" s="55" t="s">
        <v>10</v>
      </c>
    </row>
    <row r="671" spans="1:12" ht="67.5" customHeight="1">
      <c r="A671" s="209" t="s">
        <v>873</v>
      </c>
      <c r="B671" s="206" t="s">
        <v>983</v>
      </c>
      <c r="C671" s="210">
        <v>2010005011502</v>
      </c>
      <c r="D671" s="208" t="s">
        <v>987</v>
      </c>
      <c r="E671" s="207">
        <v>3010005017481</v>
      </c>
      <c r="F671" s="17" t="s">
        <v>988</v>
      </c>
      <c r="G671" s="76">
        <v>200000</v>
      </c>
      <c r="H671" s="52" t="s">
        <v>989</v>
      </c>
      <c r="I671" s="45" t="s">
        <v>990</v>
      </c>
      <c r="J671" s="1" t="s">
        <v>991</v>
      </c>
      <c r="K671" s="203" t="s">
        <v>8</v>
      </c>
      <c r="L671" s="204" t="s">
        <v>10</v>
      </c>
    </row>
    <row r="672" spans="1:12" ht="74.25" customHeight="1">
      <c r="A672" s="209"/>
      <c r="B672" s="206"/>
      <c r="C672" s="210"/>
      <c r="D672" s="208"/>
      <c r="E672" s="207"/>
      <c r="F672" s="17" t="s">
        <v>992</v>
      </c>
      <c r="G672" s="76">
        <v>107000</v>
      </c>
      <c r="H672" s="76" t="s">
        <v>969</v>
      </c>
      <c r="I672" s="45" t="s">
        <v>993</v>
      </c>
      <c r="J672" s="17" t="s">
        <v>969</v>
      </c>
      <c r="K672" s="203"/>
      <c r="L672" s="204"/>
    </row>
    <row r="673" spans="1:12" ht="33.75">
      <c r="A673" s="142" t="s">
        <v>873</v>
      </c>
      <c r="B673" s="1" t="s">
        <v>983</v>
      </c>
      <c r="C673" s="59">
        <v>2010005011502</v>
      </c>
      <c r="D673" s="5" t="s">
        <v>980</v>
      </c>
      <c r="E673" s="51">
        <v>6010405001223</v>
      </c>
      <c r="F673" s="27" t="s">
        <v>994</v>
      </c>
      <c r="G673" s="76">
        <v>131760</v>
      </c>
      <c r="H673" s="52" t="s">
        <v>969</v>
      </c>
      <c r="I673" s="45">
        <v>42475</v>
      </c>
      <c r="J673" s="17" t="s">
        <v>969</v>
      </c>
      <c r="K673" s="54" t="s">
        <v>8</v>
      </c>
      <c r="L673" s="55" t="s">
        <v>10</v>
      </c>
    </row>
    <row r="674" spans="1:12" ht="143.25" customHeight="1">
      <c r="A674" s="142" t="s">
        <v>873</v>
      </c>
      <c r="B674" s="1" t="s">
        <v>983</v>
      </c>
      <c r="C674" s="59">
        <v>2010005011502</v>
      </c>
      <c r="D674" s="5" t="s">
        <v>980</v>
      </c>
      <c r="E674" s="51">
        <v>6010405001223</v>
      </c>
      <c r="F674" s="27" t="s">
        <v>995</v>
      </c>
      <c r="G674" s="76">
        <v>520000</v>
      </c>
      <c r="H674" s="52" t="s">
        <v>969</v>
      </c>
      <c r="I674" s="45" t="s">
        <v>996</v>
      </c>
      <c r="J674" s="17" t="s">
        <v>969</v>
      </c>
      <c r="K674" s="54" t="s">
        <v>8</v>
      </c>
      <c r="L674" s="55" t="s">
        <v>10</v>
      </c>
    </row>
    <row r="675" spans="1:12" ht="33.75">
      <c r="A675" s="142" t="s">
        <v>873</v>
      </c>
      <c r="B675" s="1" t="s">
        <v>983</v>
      </c>
      <c r="C675" s="59">
        <v>2010005011502</v>
      </c>
      <c r="D675" s="5" t="s">
        <v>997</v>
      </c>
      <c r="E675" s="51">
        <v>9010005003393</v>
      </c>
      <c r="F675" s="27" t="s">
        <v>998</v>
      </c>
      <c r="G675" s="76">
        <v>320000</v>
      </c>
      <c r="H675" s="76" t="s">
        <v>194</v>
      </c>
      <c r="I675" s="45" t="s">
        <v>999</v>
      </c>
      <c r="J675" s="17" t="s">
        <v>969</v>
      </c>
      <c r="K675" s="54" t="s">
        <v>20</v>
      </c>
      <c r="L675" s="55" t="s">
        <v>10</v>
      </c>
    </row>
    <row r="676" spans="1:12" ht="45.75" customHeight="1">
      <c r="A676" s="142" t="s">
        <v>873</v>
      </c>
      <c r="B676" s="1" t="s">
        <v>983</v>
      </c>
      <c r="C676" s="59">
        <v>2010005011502</v>
      </c>
      <c r="D676" s="5" t="s">
        <v>1000</v>
      </c>
      <c r="E676" s="51">
        <v>6010005005252</v>
      </c>
      <c r="F676" s="27" t="s">
        <v>90</v>
      </c>
      <c r="G676" s="76">
        <v>100000</v>
      </c>
      <c r="H676" s="76" t="s">
        <v>91</v>
      </c>
      <c r="I676" s="45">
        <v>42482</v>
      </c>
      <c r="J676" s="145" t="s">
        <v>1001</v>
      </c>
      <c r="K676" s="54" t="s">
        <v>8</v>
      </c>
      <c r="L676" s="55" t="s">
        <v>10</v>
      </c>
    </row>
    <row r="677" spans="1:12" ht="33.75">
      <c r="A677" s="142" t="s">
        <v>873</v>
      </c>
      <c r="B677" s="1" t="s">
        <v>983</v>
      </c>
      <c r="C677" s="59">
        <v>2010005011502</v>
      </c>
      <c r="D677" s="5" t="s">
        <v>1002</v>
      </c>
      <c r="E677" s="51">
        <v>8010005003089</v>
      </c>
      <c r="F677" s="27" t="s">
        <v>998</v>
      </c>
      <c r="G677" s="76">
        <v>200000</v>
      </c>
      <c r="H677" s="52" t="s">
        <v>194</v>
      </c>
      <c r="I677" s="53">
        <v>42685</v>
      </c>
      <c r="J677" s="17" t="s">
        <v>281</v>
      </c>
      <c r="K677" s="54" t="s">
        <v>8</v>
      </c>
      <c r="L677" s="55" t="s">
        <v>10</v>
      </c>
    </row>
    <row r="678" spans="1:12" ht="33.75">
      <c r="A678" s="142" t="s">
        <v>873</v>
      </c>
      <c r="B678" s="1" t="s">
        <v>983</v>
      </c>
      <c r="C678" s="59">
        <v>2010005011502</v>
      </c>
      <c r="D678" s="5" t="s">
        <v>1003</v>
      </c>
      <c r="E678" s="51">
        <v>8011005003392</v>
      </c>
      <c r="F678" s="27" t="s">
        <v>998</v>
      </c>
      <c r="G678" s="76">
        <v>151200</v>
      </c>
      <c r="H678" s="42" t="s">
        <v>194</v>
      </c>
      <c r="I678" s="53">
        <v>42741</v>
      </c>
      <c r="J678" s="17" t="s">
        <v>281</v>
      </c>
      <c r="K678" s="54" t="s">
        <v>8</v>
      </c>
      <c r="L678" s="55" t="s">
        <v>10</v>
      </c>
    </row>
    <row r="679" spans="1:12" ht="33.75">
      <c r="A679" s="134" t="s">
        <v>1004</v>
      </c>
      <c r="B679" s="1" t="s">
        <v>1005</v>
      </c>
      <c r="C679" s="43">
        <v>6050005005208</v>
      </c>
      <c r="D679" s="5" t="s">
        <v>1006</v>
      </c>
      <c r="E679" s="50">
        <v>9011105000363</v>
      </c>
      <c r="F679" s="1" t="s">
        <v>746</v>
      </c>
      <c r="G679" s="71">
        <v>176000</v>
      </c>
      <c r="H679" s="71" t="s">
        <v>1078</v>
      </c>
      <c r="I679" s="42" t="s">
        <v>1007</v>
      </c>
      <c r="J679" s="1" t="s">
        <v>1078</v>
      </c>
      <c r="K679" s="46" t="s">
        <v>8</v>
      </c>
      <c r="L679" s="47" t="s">
        <v>10</v>
      </c>
    </row>
    <row r="680" spans="1:12" ht="33.75">
      <c r="A680" s="134" t="s">
        <v>1004</v>
      </c>
      <c r="B680" s="1" t="s">
        <v>1005</v>
      </c>
      <c r="C680" s="43">
        <v>6050005005208</v>
      </c>
      <c r="D680" s="5" t="s">
        <v>1008</v>
      </c>
      <c r="E680" s="50">
        <v>5011105004847</v>
      </c>
      <c r="F680" s="1" t="s">
        <v>746</v>
      </c>
      <c r="G680" s="71">
        <v>210000</v>
      </c>
      <c r="H680" s="71" t="s">
        <v>1078</v>
      </c>
      <c r="I680" s="42" t="s">
        <v>1007</v>
      </c>
      <c r="J680" s="1" t="s">
        <v>1078</v>
      </c>
      <c r="K680" s="46" t="s">
        <v>8</v>
      </c>
      <c r="L680" s="47" t="s">
        <v>10</v>
      </c>
    </row>
    <row r="681" spans="1:12" ht="33.75">
      <c r="A681" s="134" t="s">
        <v>1004</v>
      </c>
      <c r="B681" s="1" t="s">
        <v>1005</v>
      </c>
      <c r="C681" s="43">
        <v>6050005005208</v>
      </c>
      <c r="D681" s="5" t="s">
        <v>1009</v>
      </c>
      <c r="E681" s="50">
        <v>6010005003710</v>
      </c>
      <c r="F681" s="1" t="s">
        <v>746</v>
      </c>
      <c r="G681" s="71">
        <v>178000</v>
      </c>
      <c r="H681" s="71" t="s">
        <v>1078</v>
      </c>
      <c r="I681" s="42" t="s">
        <v>1010</v>
      </c>
      <c r="J681" s="1" t="s">
        <v>1078</v>
      </c>
      <c r="K681" s="46" t="s">
        <v>8</v>
      </c>
      <c r="L681" s="47" t="s">
        <v>10</v>
      </c>
    </row>
    <row r="682" spans="1:12" ht="33.75">
      <c r="A682" s="134" t="s">
        <v>1004</v>
      </c>
      <c r="B682" s="1" t="s">
        <v>1005</v>
      </c>
      <c r="C682" s="43">
        <v>6050005005208</v>
      </c>
      <c r="D682" s="5" t="s">
        <v>1011</v>
      </c>
      <c r="E682" s="50">
        <v>1010605002513</v>
      </c>
      <c r="F682" s="1" t="s">
        <v>746</v>
      </c>
      <c r="G682" s="71">
        <v>183000</v>
      </c>
      <c r="H682" s="71" t="s">
        <v>1078</v>
      </c>
      <c r="I682" s="42" t="s">
        <v>1007</v>
      </c>
      <c r="J682" s="1" t="s">
        <v>1078</v>
      </c>
      <c r="K682" s="46" t="s">
        <v>8</v>
      </c>
      <c r="L682" s="47" t="s">
        <v>10</v>
      </c>
    </row>
    <row r="683" spans="1:12" ht="33.75">
      <c r="A683" s="134" t="s">
        <v>1004</v>
      </c>
      <c r="B683" s="1" t="s">
        <v>1005</v>
      </c>
      <c r="C683" s="43">
        <v>6050005005208</v>
      </c>
      <c r="D683" s="5" t="s">
        <v>1012</v>
      </c>
      <c r="E683" s="50">
        <v>8010005013468</v>
      </c>
      <c r="F683" s="1" t="s">
        <v>746</v>
      </c>
      <c r="G683" s="71">
        <v>1083520</v>
      </c>
      <c r="H683" s="71" t="s">
        <v>1078</v>
      </c>
      <c r="I683" s="42" t="s">
        <v>1010</v>
      </c>
      <c r="J683" s="1" t="s">
        <v>1078</v>
      </c>
      <c r="K683" s="46" t="s">
        <v>8</v>
      </c>
      <c r="L683" s="47" t="s">
        <v>10</v>
      </c>
    </row>
    <row r="684" spans="1:12" ht="33.75">
      <c r="A684" s="134" t="s">
        <v>1004</v>
      </c>
      <c r="B684" s="1" t="s">
        <v>1005</v>
      </c>
      <c r="C684" s="43">
        <v>6050005005208</v>
      </c>
      <c r="D684" s="5" t="s">
        <v>1012</v>
      </c>
      <c r="E684" s="50">
        <v>8010005013468</v>
      </c>
      <c r="F684" s="1" t="s">
        <v>1013</v>
      </c>
      <c r="G684" s="71">
        <v>142560</v>
      </c>
      <c r="H684" s="71" t="s">
        <v>1078</v>
      </c>
      <c r="I684" s="42" t="s">
        <v>1010</v>
      </c>
      <c r="J684" s="1" t="s">
        <v>1078</v>
      </c>
      <c r="K684" s="46" t="s">
        <v>8</v>
      </c>
      <c r="L684" s="47" t="s">
        <v>10</v>
      </c>
    </row>
    <row r="685" spans="1:12" ht="33.75">
      <c r="A685" s="134" t="s">
        <v>1004</v>
      </c>
      <c r="B685" s="1" t="s">
        <v>1005</v>
      </c>
      <c r="C685" s="43">
        <v>6050005005208</v>
      </c>
      <c r="D685" s="5" t="s">
        <v>1006</v>
      </c>
      <c r="E685" s="50">
        <v>9011105000363</v>
      </c>
      <c r="F685" s="1" t="s">
        <v>1014</v>
      </c>
      <c r="G685" s="71">
        <v>307500</v>
      </c>
      <c r="H685" s="71" t="s">
        <v>1110</v>
      </c>
      <c r="I685" s="42" t="s">
        <v>1010</v>
      </c>
      <c r="J685" s="1" t="s">
        <v>1015</v>
      </c>
      <c r="K685" s="46" t="s">
        <v>8</v>
      </c>
      <c r="L685" s="47" t="s">
        <v>10</v>
      </c>
    </row>
    <row r="686" spans="1:12" ht="33.75">
      <c r="A686" s="134" t="s">
        <v>1004</v>
      </c>
      <c r="B686" s="1" t="s">
        <v>1005</v>
      </c>
      <c r="C686" s="43">
        <v>6050005005208</v>
      </c>
      <c r="D686" s="5" t="s">
        <v>1008</v>
      </c>
      <c r="E686" s="50">
        <v>5011105004847</v>
      </c>
      <c r="F686" s="1" t="s">
        <v>1014</v>
      </c>
      <c r="G686" s="71">
        <v>408000</v>
      </c>
      <c r="H686" s="71" t="s">
        <v>1111</v>
      </c>
      <c r="I686" s="42" t="s">
        <v>1016</v>
      </c>
      <c r="J686" s="1" t="s">
        <v>1015</v>
      </c>
      <c r="K686" s="46" t="s">
        <v>8</v>
      </c>
      <c r="L686" s="47" t="s">
        <v>10</v>
      </c>
    </row>
    <row r="687" spans="1:12" ht="33.75">
      <c r="A687" s="134" t="s">
        <v>1004</v>
      </c>
      <c r="B687" s="1" t="s">
        <v>1005</v>
      </c>
      <c r="C687" s="43">
        <v>6050005005208</v>
      </c>
      <c r="D687" s="5" t="s">
        <v>1009</v>
      </c>
      <c r="E687" s="50">
        <v>6010005003710</v>
      </c>
      <c r="F687" s="1" t="s">
        <v>1014</v>
      </c>
      <c r="G687" s="71">
        <v>185475</v>
      </c>
      <c r="H687" s="71" t="s">
        <v>1112</v>
      </c>
      <c r="I687" s="42" t="s">
        <v>1016</v>
      </c>
      <c r="J687" s="1" t="s">
        <v>1015</v>
      </c>
      <c r="K687" s="46" t="s">
        <v>8</v>
      </c>
      <c r="L687" s="47" t="s">
        <v>10</v>
      </c>
    </row>
    <row r="688" spans="1:12" ht="33.75">
      <c r="A688" s="134" t="s">
        <v>1004</v>
      </c>
      <c r="B688" s="1" t="s">
        <v>1005</v>
      </c>
      <c r="C688" s="43">
        <v>6050005005208</v>
      </c>
      <c r="D688" s="5" t="s">
        <v>1011</v>
      </c>
      <c r="E688" s="50">
        <v>1010605002513</v>
      </c>
      <c r="F688" s="1" t="s">
        <v>1014</v>
      </c>
      <c r="G688" s="71">
        <v>274500</v>
      </c>
      <c r="H688" s="71" t="s">
        <v>1113</v>
      </c>
      <c r="I688" s="42" t="s">
        <v>1016</v>
      </c>
      <c r="J688" s="1" t="s">
        <v>1015</v>
      </c>
      <c r="K688" s="46" t="s">
        <v>8</v>
      </c>
      <c r="L688" s="47" t="s">
        <v>10</v>
      </c>
    </row>
    <row r="689" spans="1:12" ht="33.75">
      <c r="A689" s="134" t="s">
        <v>1004</v>
      </c>
      <c r="B689" s="1" t="s">
        <v>1005</v>
      </c>
      <c r="C689" s="43">
        <v>6050005005208</v>
      </c>
      <c r="D689" s="5" t="s">
        <v>1017</v>
      </c>
      <c r="E689" s="50">
        <v>2010605001984</v>
      </c>
      <c r="F689" s="1" t="s">
        <v>1014</v>
      </c>
      <c r="G689" s="71">
        <v>160000</v>
      </c>
      <c r="H689" s="71" t="s">
        <v>1110</v>
      </c>
      <c r="I689" s="42" t="s">
        <v>1016</v>
      </c>
      <c r="J689" s="1" t="s">
        <v>1015</v>
      </c>
      <c r="K689" s="46" t="s">
        <v>8</v>
      </c>
      <c r="L689" s="47" t="s">
        <v>10</v>
      </c>
    </row>
    <row r="690" spans="1:12" ht="56.25">
      <c r="A690" s="134" t="s">
        <v>1018</v>
      </c>
      <c r="B690" s="1" t="s">
        <v>1019</v>
      </c>
      <c r="C690" s="43">
        <v>8020005008491</v>
      </c>
      <c r="D690" s="5" t="s">
        <v>1020</v>
      </c>
      <c r="E690" s="50">
        <v>4011105000467</v>
      </c>
      <c r="F690" s="5" t="s">
        <v>1021</v>
      </c>
      <c r="G690" s="71">
        <v>324000</v>
      </c>
      <c r="H690" s="42" t="s">
        <v>1078</v>
      </c>
      <c r="I690" s="45">
        <v>42528</v>
      </c>
      <c r="J690" s="1" t="s">
        <v>1078</v>
      </c>
      <c r="K690" s="46" t="s">
        <v>8</v>
      </c>
      <c r="L690" s="47" t="s">
        <v>10</v>
      </c>
    </row>
    <row r="691" spans="1:12" ht="56.25">
      <c r="A691" s="134" t="s">
        <v>1018</v>
      </c>
      <c r="B691" s="1" t="s">
        <v>1019</v>
      </c>
      <c r="C691" s="43">
        <v>8020005008491</v>
      </c>
      <c r="D691" s="5" t="s">
        <v>1022</v>
      </c>
      <c r="E691" s="50">
        <v>8010005017386</v>
      </c>
      <c r="F691" s="5" t="s">
        <v>1023</v>
      </c>
      <c r="G691" s="71">
        <v>972000</v>
      </c>
      <c r="H691" s="42" t="s">
        <v>1078</v>
      </c>
      <c r="I691" s="45">
        <v>42717</v>
      </c>
      <c r="J691" s="1" t="s">
        <v>1078</v>
      </c>
      <c r="K691" s="46" t="s">
        <v>8</v>
      </c>
      <c r="L691" s="47" t="s">
        <v>10</v>
      </c>
    </row>
    <row r="692" spans="1:12" ht="56.25">
      <c r="A692" s="134" t="s">
        <v>1018</v>
      </c>
      <c r="B692" s="1" t="s">
        <v>1019</v>
      </c>
      <c r="C692" s="43">
        <v>8020005008491</v>
      </c>
      <c r="D692" s="5" t="s">
        <v>1024</v>
      </c>
      <c r="E692" s="50">
        <v>9160005008337</v>
      </c>
      <c r="F692" s="5" t="s">
        <v>1025</v>
      </c>
      <c r="G692" s="71">
        <v>3711000</v>
      </c>
      <c r="H692" s="42" t="s">
        <v>1078</v>
      </c>
      <c r="I692" s="126" t="s">
        <v>1026</v>
      </c>
      <c r="J692" s="146" t="s">
        <v>1078</v>
      </c>
      <c r="K692" s="46" t="s">
        <v>20</v>
      </c>
      <c r="L692" s="47" t="s">
        <v>10</v>
      </c>
    </row>
    <row r="693" spans="1:12" ht="56.25">
      <c r="A693" s="134" t="s">
        <v>1018</v>
      </c>
      <c r="B693" s="1" t="s">
        <v>1019</v>
      </c>
      <c r="C693" s="43">
        <v>8020005008491</v>
      </c>
      <c r="D693" s="5" t="s">
        <v>1027</v>
      </c>
      <c r="E693" s="50">
        <v>6013305001887</v>
      </c>
      <c r="F693" s="5" t="s">
        <v>1025</v>
      </c>
      <c r="G693" s="71">
        <v>2200000</v>
      </c>
      <c r="H693" s="42" t="s">
        <v>1078</v>
      </c>
      <c r="I693" s="126" t="s">
        <v>1028</v>
      </c>
      <c r="J693" s="1" t="s">
        <v>1078</v>
      </c>
      <c r="K693" s="46" t="s">
        <v>20</v>
      </c>
      <c r="L693" s="47" t="s">
        <v>10</v>
      </c>
    </row>
    <row r="694" spans="1:12" ht="56.25">
      <c r="A694" s="134" t="s">
        <v>1018</v>
      </c>
      <c r="B694" s="1" t="s">
        <v>1019</v>
      </c>
      <c r="C694" s="43">
        <v>8020005008491</v>
      </c>
      <c r="D694" s="5" t="s">
        <v>1029</v>
      </c>
      <c r="E694" s="50">
        <v>8120005014744</v>
      </c>
      <c r="F694" s="5" t="s">
        <v>1025</v>
      </c>
      <c r="G694" s="71">
        <v>2900000</v>
      </c>
      <c r="H694" s="42" t="s">
        <v>1078</v>
      </c>
      <c r="I694" s="45" t="s">
        <v>1030</v>
      </c>
      <c r="J694" s="1" t="s">
        <v>1078</v>
      </c>
      <c r="K694" s="46" t="s">
        <v>20</v>
      </c>
      <c r="L694" s="47" t="s">
        <v>10</v>
      </c>
    </row>
    <row r="695" spans="1:12" ht="56.25">
      <c r="A695" s="134" t="s">
        <v>1018</v>
      </c>
      <c r="B695" s="1" t="s">
        <v>1019</v>
      </c>
      <c r="C695" s="43">
        <v>8020005008491</v>
      </c>
      <c r="D695" s="5" t="s">
        <v>1031</v>
      </c>
      <c r="E695" s="50">
        <v>1010405009799</v>
      </c>
      <c r="F695" s="5" t="s">
        <v>1025</v>
      </c>
      <c r="G695" s="71">
        <v>2162000</v>
      </c>
      <c r="H695" s="42" t="s">
        <v>1078</v>
      </c>
      <c r="I695" s="45">
        <v>42853</v>
      </c>
      <c r="J695" s="1" t="s">
        <v>1078</v>
      </c>
      <c r="K695" s="46" t="s">
        <v>20</v>
      </c>
      <c r="L695" s="47" t="s">
        <v>10</v>
      </c>
    </row>
    <row r="696" spans="1:12" ht="56.25">
      <c r="A696" s="134" t="s">
        <v>1018</v>
      </c>
      <c r="B696" s="1" t="s">
        <v>1019</v>
      </c>
      <c r="C696" s="43">
        <v>8020005008491</v>
      </c>
      <c r="D696" s="5" t="s">
        <v>1032</v>
      </c>
      <c r="E696" s="50">
        <v>1010705001646</v>
      </c>
      <c r="F696" s="5" t="s">
        <v>1025</v>
      </c>
      <c r="G696" s="71">
        <v>2700000</v>
      </c>
      <c r="H696" s="42" t="s">
        <v>1078</v>
      </c>
      <c r="I696" s="126" t="s">
        <v>1033</v>
      </c>
      <c r="J696" s="1" t="s">
        <v>1078</v>
      </c>
      <c r="K696" s="46" t="s">
        <v>20</v>
      </c>
      <c r="L696" s="47" t="s">
        <v>10</v>
      </c>
    </row>
    <row r="697" spans="1:12" ht="56.25">
      <c r="A697" s="134" t="s">
        <v>1018</v>
      </c>
      <c r="B697" s="1" t="s">
        <v>1019</v>
      </c>
      <c r="C697" s="43">
        <v>8020005008491</v>
      </c>
      <c r="D697" s="5" t="s">
        <v>1034</v>
      </c>
      <c r="E697" s="50">
        <v>9010005017765</v>
      </c>
      <c r="F697" s="5" t="s">
        <v>1025</v>
      </c>
      <c r="G697" s="71">
        <v>2334000</v>
      </c>
      <c r="H697" s="42" t="s">
        <v>1078</v>
      </c>
      <c r="I697" s="45">
        <v>42853</v>
      </c>
      <c r="J697" s="1" t="s">
        <v>1078</v>
      </c>
      <c r="K697" s="46" t="s">
        <v>20</v>
      </c>
      <c r="L697" s="47" t="s">
        <v>10</v>
      </c>
    </row>
    <row r="698" spans="1:12" ht="57" thickBot="1">
      <c r="A698" s="147" t="s">
        <v>1018</v>
      </c>
      <c r="B698" s="148" t="s">
        <v>1019</v>
      </c>
      <c r="C698" s="149">
        <v>8020005008491</v>
      </c>
      <c r="D698" s="15" t="s">
        <v>1035</v>
      </c>
      <c r="E698" s="150">
        <v>7010405000100</v>
      </c>
      <c r="F698" s="15" t="s">
        <v>1025</v>
      </c>
      <c r="G698" s="151">
        <v>2000000</v>
      </c>
      <c r="H698" s="152" t="s">
        <v>1078</v>
      </c>
      <c r="I698" s="153" t="s">
        <v>1036</v>
      </c>
      <c r="J698" s="148" t="s">
        <v>1078</v>
      </c>
      <c r="K698" s="39" t="s">
        <v>8</v>
      </c>
      <c r="L698" s="40" t="s">
        <v>10</v>
      </c>
    </row>
    <row r="699" spans="1:12">
      <c r="B699" s="28"/>
      <c r="C699" s="33"/>
      <c r="D699" s="28"/>
      <c r="E699" s="154"/>
      <c r="F699" s="28"/>
      <c r="G699" s="33"/>
      <c r="H699" s="33"/>
      <c r="I699" s="155"/>
    </row>
    <row r="700" spans="1:12">
      <c r="D700" s="16" t="s">
        <v>6</v>
      </c>
    </row>
  </sheetData>
  <mergeCells count="100">
    <mergeCell ref="K21:K22"/>
    <mergeCell ref="L21:L22"/>
    <mergeCell ref="D23:D24"/>
    <mergeCell ref="E23:E24"/>
    <mergeCell ref="K23:K24"/>
    <mergeCell ref="L23:L24"/>
    <mergeCell ref="A3:A4"/>
    <mergeCell ref="A1:L1"/>
    <mergeCell ref="B3:B4"/>
    <mergeCell ref="K3:L3"/>
    <mergeCell ref="D3:D4"/>
    <mergeCell ref="F3:F4"/>
    <mergeCell ref="G3:G4"/>
    <mergeCell ref="H3:H4"/>
    <mergeCell ref="I3:I4"/>
    <mergeCell ref="J3:J4"/>
    <mergeCell ref="E3:E4"/>
    <mergeCell ref="C3:C4"/>
    <mergeCell ref="D19:D20"/>
    <mergeCell ref="E19:E20"/>
    <mergeCell ref="D21:D22"/>
    <mergeCell ref="E21:E22"/>
    <mergeCell ref="D54:D55"/>
    <mergeCell ref="E54:E55"/>
    <mergeCell ref="D44:D48"/>
    <mergeCell ref="E44:E48"/>
    <mergeCell ref="D49:D50"/>
    <mergeCell ref="E49:E50"/>
    <mergeCell ref="D38:D39"/>
    <mergeCell ref="E38:E39"/>
    <mergeCell ref="D40:D41"/>
    <mergeCell ref="D42:D43"/>
    <mergeCell ref="E42:E43"/>
    <mergeCell ref="D57:D58"/>
    <mergeCell ref="E57:E58"/>
    <mergeCell ref="J140:J147"/>
    <mergeCell ref="D140:D148"/>
    <mergeCell ref="E140:E148"/>
    <mergeCell ref="A586:A587"/>
    <mergeCell ref="B586:B587"/>
    <mergeCell ref="C586:C587"/>
    <mergeCell ref="D586:D587"/>
    <mergeCell ref="E586:E587"/>
    <mergeCell ref="K140:K148"/>
    <mergeCell ref="L140:L148"/>
    <mergeCell ref="A572:A573"/>
    <mergeCell ref="B572:B573"/>
    <mergeCell ref="C572:C573"/>
    <mergeCell ref="D572:D573"/>
    <mergeCell ref="E572:E573"/>
    <mergeCell ref="K572:K573"/>
    <mergeCell ref="L572:L573"/>
    <mergeCell ref="A140:A148"/>
    <mergeCell ref="B140:B148"/>
    <mergeCell ref="C140:C148"/>
    <mergeCell ref="A575:A576"/>
    <mergeCell ref="B575:B576"/>
    <mergeCell ref="C575:C576"/>
    <mergeCell ref="D575:D576"/>
    <mergeCell ref="E575:E576"/>
    <mergeCell ref="K575:K576"/>
    <mergeCell ref="L575:L576"/>
    <mergeCell ref="D578:D579"/>
    <mergeCell ref="K578:K579"/>
    <mergeCell ref="L578:L579"/>
    <mergeCell ref="K671:K672"/>
    <mergeCell ref="L671:L672"/>
    <mergeCell ref="A671:A672"/>
    <mergeCell ref="B671:B672"/>
    <mergeCell ref="C671:C672"/>
    <mergeCell ref="D671:D672"/>
    <mergeCell ref="E671:E672"/>
    <mergeCell ref="K590:K591"/>
    <mergeCell ref="L590:L591"/>
    <mergeCell ref="A594:A595"/>
    <mergeCell ref="B594:B595"/>
    <mergeCell ref="C594:C595"/>
    <mergeCell ref="D594:D595"/>
    <mergeCell ref="E594:E595"/>
    <mergeCell ref="K594:K595"/>
    <mergeCell ref="L594:L595"/>
    <mergeCell ref="A590:A591"/>
    <mergeCell ref="B590:B591"/>
    <mergeCell ref="C590:C591"/>
    <mergeCell ref="D590:D591"/>
    <mergeCell ref="E590:E591"/>
    <mergeCell ref="K599:K600"/>
    <mergeCell ref="L599:L600"/>
    <mergeCell ref="A608:A609"/>
    <mergeCell ref="B608:B609"/>
    <mergeCell ref="C608:C609"/>
    <mergeCell ref="D608:D609"/>
    <mergeCell ref="E608:E609"/>
    <mergeCell ref="K608:K609"/>
    <mergeCell ref="L608:L609"/>
    <mergeCell ref="A599:A600"/>
    <mergeCell ref="B599:B600"/>
    <mergeCell ref="C599:C600"/>
    <mergeCell ref="D599:D600"/>
    <mergeCell ref="E599:E600"/>
  </mergeCells>
  <phoneticPr fontId="1"/>
  <conditionalFormatting sqref="H168:H169">
    <cfRule type="uniqueValues" dxfId="6" priority="7"/>
  </conditionalFormatting>
  <conditionalFormatting sqref="H161:H167">
    <cfRule type="uniqueValues" dxfId="5" priority="6"/>
  </conditionalFormatting>
  <conditionalFormatting sqref="J161:J167">
    <cfRule type="uniqueValues" dxfId="4" priority="5"/>
  </conditionalFormatting>
  <conditionalFormatting sqref="H158:H159">
    <cfRule type="uniqueValues" dxfId="3" priority="4"/>
  </conditionalFormatting>
  <conditionalFormatting sqref="J158:J159">
    <cfRule type="uniqueValues" dxfId="2" priority="3"/>
  </conditionalFormatting>
  <conditionalFormatting sqref="H202:H230 H232:H236">
    <cfRule type="uniqueValues" dxfId="1" priority="2"/>
  </conditionalFormatting>
  <conditionalFormatting sqref="J202:J230 J232:J236">
    <cfRule type="uniqueValues" dxfId="0" priority="1"/>
  </conditionalFormatting>
  <dataValidations count="55">
    <dataValidation type="list" allowBlank="1" showInputMessage="1" showErrorMessage="1" sqref="K7:K10">
      <formula1>$K$700:$K$704</formula1>
    </dataValidation>
    <dataValidation type="list" allowBlank="1" showInputMessage="1" showErrorMessage="1" sqref="K43 K58 K48:K50 K61 K56">
      <formula1>$H$28:$H$30</formula1>
    </dataValidation>
    <dataValidation type="list" allowBlank="1" showInputMessage="1" showErrorMessage="1" sqref="K59 K57 K54 K45">
      <formula1>$H$5:$H$25</formula1>
    </dataValidation>
    <dataValidation type="list" allowBlank="1" showInputMessage="1" showErrorMessage="1" sqref="K60 K41 K46:K47 K55">
      <formula1>$H$12:$H$29</formula1>
    </dataValidation>
    <dataValidation type="list" allowBlank="1" showInputMessage="1" showErrorMessage="1" sqref="K44 K38:K40 K51:K53 K42">
      <formula1>$H$13:$H$31</formula1>
    </dataValidation>
    <dataValidation type="list" allowBlank="1" showInputMessage="1" showErrorMessage="1" sqref="K69:K74 K563:K566 K226:K237 K241 K501">
      <formula1>$K$13:$K$15</formula1>
    </dataValidation>
    <dataValidation type="list" allowBlank="1" showInputMessage="1" showErrorMessage="1" sqref="K63:K68 K127:K140 K102:K105 K108 K114 K125 K80 K508">
      <formula1>$K$17:$K$21</formula1>
    </dataValidation>
    <dataValidation type="list" allowBlank="1" showInputMessage="1" showErrorMessage="1" sqref="K238:K240 K246 K242:K244">
      <formula1>$K$18:$K$22</formula1>
    </dataValidation>
    <dataValidation type="list" allowBlank="1" showInputMessage="1" showErrorMessage="1" sqref="K245 K422 K567 K449 K447 K651:K652 K502:K507 K247:K253 K392">
      <formula1>$K$13:$K$13</formula1>
    </dataValidation>
    <dataValidation type="list" allowBlank="1" showInputMessage="1" showErrorMessage="1" sqref="K202:K225">
      <formula1>$K$29:$K$33</formula1>
    </dataValidation>
    <dataValidation type="list" allowBlank="1" showInputMessage="1" showErrorMessage="1" sqref="K168:K175">
      <formula1>$K$13:$K$17</formula1>
    </dataValidation>
    <dataValidation type="list" allowBlank="1" showInputMessage="1" showErrorMessage="1" sqref="K436:K437 K497:K498 K450:K460 K423:K434 K663">
      <formula1>#REF!</formula1>
    </dataValidation>
    <dataValidation type="list" allowBlank="1" showInputMessage="1" showErrorMessage="1" sqref="K496">
      <formula1>$K$19:$K$23</formula1>
    </dataValidation>
    <dataValidation type="list" allowBlank="1" showInputMessage="1" showErrorMessage="1" sqref="F481">
      <formula1>"年会費,月会費,施設会費,更新料,審査料,登録料,参加費,機能評価受審料,産科医療補償制度掛金,その他"</formula1>
    </dataValidation>
    <dataValidation type="list" allowBlank="1" showInputMessage="1" showErrorMessage="1" sqref="K466:K482">
      <formula1>$K$23:$K$27</formula1>
    </dataValidation>
    <dataValidation type="list" allowBlank="1" showInputMessage="1" showErrorMessage="1" sqref="K461:K465">
      <formula1>$H$15:$H$16</formula1>
    </dataValidation>
    <dataValidation type="list" allowBlank="1" showInputMessage="1" showErrorMessage="1" sqref="K448 K499:K500 K483:K495">
      <formula1>$K$12:$K$12</formula1>
    </dataValidation>
    <dataValidation type="list" allowBlank="1" showInputMessage="1" showErrorMessage="1" sqref="K438:K446">
      <formula1>$K$14:$K$18</formula1>
    </dataValidation>
    <dataValidation type="list" allowBlank="1" showInputMessage="1" showErrorMessage="1" sqref="K535:K562">
      <formula1>$K$34:$K$37</formula1>
    </dataValidation>
    <dataValidation type="list" allowBlank="1" showInputMessage="1" showErrorMessage="1" sqref="K534">
      <formula1>"公財,公社,特財,特社"</formula1>
    </dataValidation>
    <dataValidation type="list" allowBlank="1" showInputMessage="1" showErrorMessage="1" sqref="K509">
      <formula1>$K$57:$K$59</formula1>
    </dataValidation>
    <dataValidation type="list" allowBlank="1" showInputMessage="1" showErrorMessage="1" sqref="K626:K627">
      <formula1>$L$13:$L$14</formula1>
    </dataValidation>
    <dataValidation type="list" allowBlank="1" showInputMessage="1" showErrorMessage="1" sqref="K577:K578 K592:K594 K601:K608 K596:K599 K610:K611 K574:K575 K580:K590 K569:K572">
      <formula1>$K$44:$K$47</formula1>
    </dataValidation>
    <dataValidation type="list" allowBlank="1" showInputMessage="1" showErrorMessage="1" sqref="K618 K568">
      <formula1>$K$40:$K$52</formula1>
    </dataValidation>
    <dataValidation type="list" allowBlank="1" showInputMessage="1" showErrorMessage="1" sqref="K612:K613">
      <formula1>$K$5:$K$52</formula1>
    </dataValidation>
    <dataValidation imeMode="off" allowBlank="1" showInputMessage="1" showErrorMessage="1" sqref="I568"/>
    <dataValidation type="list" allowBlank="1" showInputMessage="1" showErrorMessage="1" sqref="K621:K625">
      <formula1>$K$53:$K$54</formula1>
    </dataValidation>
    <dataValidation type="list" allowBlank="1" showInputMessage="1" showErrorMessage="1" sqref="K619:K620">
      <formula1>$K$53:$K$56</formula1>
    </dataValidation>
    <dataValidation type="list" allowBlank="1" showInputMessage="1" showErrorMessage="1" sqref="K628:K650">
      <formula1>$K$30:$K$34</formula1>
    </dataValidation>
    <dataValidation type="list" allowBlank="1" showInputMessage="1" showErrorMessage="1" sqref="K669:K671 K673:K678">
      <formula1>$K$38:$K$41</formula1>
    </dataValidation>
    <dataValidation type="list" allowBlank="1" showInputMessage="1" showErrorMessage="1" sqref="L669:L671 L673:L678">
      <formula1>$L$38:$L$39</formula1>
    </dataValidation>
    <dataValidation type="list" allowBlank="1" showInputMessage="1" showErrorMessage="1" sqref="K666:K668">
      <formula1>$K$33:$K$37</formula1>
    </dataValidation>
    <dataValidation type="list" allowBlank="1" showInputMessage="1" showErrorMessage="1" sqref="K665">
      <formula1>$K$33:$K$46</formula1>
    </dataValidation>
    <dataValidation type="list" allowBlank="1" showInputMessage="1" showErrorMessage="1" sqref="K664">
      <formula1>$K$33:$K$47</formula1>
    </dataValidation>
    <dataValidation type="list" allowBlank="1" showInputMessage="1" showErrorMessage="1" sqref="K660:K662">
      <formula1>$K$44:$K$48</formula1>
    </dataValidation>
    <dataValidation type="list" allowBlank="1" showInputMessage="1" showErrorMessage="1" sqref="K655:K656 K659">
      <formula1>$H$48:$H$52</formula1>
    </dataValidation>
    <dataValidation type="list" allowBlank="1" showInputMessage="1" showErrorMessage="1" sqref="K657:K658">
      <formula1>$H$49:$H$49</formula1>
    </dataValidation>
    <dataValidation type="list" allowBlank="1" showInputMessage="1" showErrorMessage="1" sqref="K653:K654">
      <formula1>$K$52:$K$52</formula1>
    </dataValidation>
    <dataValidation type="list" allowBlank="1" showInputMessage="1" showErrorMessage="1" sqref="K690:K698">
      <formula1>$K$15:$K$16</formula1>
    </dataValidation>
    <dataValidation type="list" allowBlank="1" showInputMessage="1" showErrorMessage="1" sqref="L691:L698">
      <formula1>$L$15:$L$16</formula1>
    </dataValidation>
    <dataValidation type="list" allowBlank="1" showInputMessage="1" showErrorMessage="1" sqref="L679:L689">
      <formula1>$L$25:$L$27</formula1>
    </dataValidation>
    <dataValidation type="list" allowBlank="1" showInputMessage="1" showErrorMessage="1" sqref="K679:K689">
      <formula1>$K$25:$K$29</formula1>
    </dataValidation>
    <dataValidation type="list" allowBlank="1" showInputMessage="1" showErrorMessage="1" sqref="K13 J5:K6 H5:H6">
      <formula1>$K$699:$K$699</formula1>
    </dataValidation>
    <dataValidation type="list" allowBlank="1" showInputMessage="1" showErrorMessage="1" sqref="K187:K201">
      <formula1>$K$32:$K$36</formula1>
    </dataValidation>
    <dataValidation type="list" allowBlank="1" showInputMessage="1" showErrorMessage="1" sqref="K126 K115:K124 K109:K113 K106:K107 K75:K79 K81:K101">
      <formula1>$L$173:$L$176</formula1>
    </dataValidation>
    <dataValidation type="list" allowBlank="1" showInputMessage="1" showErrorMessage="1" sqref="K14:K21 K23 K25:K30">
      <formula1>$H$44:$H$52</formula1>
    </dataValidation>
    <dataValidation type="list" allowBlank="1" showInputMessage="1" showErrorMessage="1" sqref="K31:K37">
      <formula1>$M$38:$M$39</formula1>
    </dataValidation>
    <dataValidation type="list" allowBlank="1" showInputMessage="1" showErrorMessage="1" sqref="L508">
      <formula1>$L$17:$L$19</formula1>
    </dataValidation>
    <dataValidation type="list" allowBlank="1" showInputMessage="1" showErrorMessage="1" sqref="K393:K421">
      <formula1>$K$23:$K$24</formula1>
    </dataValidation>
    <dataValidation type="list" allowBlank="1" showInputMessage="1" showErrorMessage="1" sqref="K12">
      <formula1>$K$13:$K$698</formula1>
    </dataValidation>
    <dataValidation type="list" allowBlank="1" showInputMessage="1" showErrorMessage="1" sqref="K260:K391">
      <formula1>$G$149:$G$153</formula1>
    </dataValidation>
    <dataValidation type="list" allowBlank="1" showInputMessage="1" showErrorMessage="1" sqref="L260:L391">
      <formula1>$L$152:$L$153</formula1>
    </dataValidation>
    <dataValidation type="list" allowBlank="1" showInputMessage="1" showErrorMessage="1" sqref="K258">
      <formula1>$L$135:$L$139</formula1>
    </dataValidation>
    <dataValidation type="list" allowBlank="1" showInputMessage="1" showErrorMessage="1" sqref="K259">
      <formula1>$L$38:$L$42</formula1>
    </dataValidation>
    <dataValidation type="list" allowBlank="1" showInputMessage="1" showErrorMessage="1" sqref="K11">
      <formula1>$K$699:$K$700</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 </cp:lastModifiedBy>
  <cp:lastPrinted>2017-12-08T06:54:28Z</cp:lastPrinted>
  <dcterms:created xsi:type="dcterms:W3CDTF">2010-08-24T08:00:05Z</dcterms:created>
  <dcterms:modified xsi:type="dcterms:W3CDTF">2017-12-26T00:36:36Z</dcterms:modified>
</cp:coreProperties>
</file>