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491" documentId="11_8F68B1D3F520313126324DD2C7A423B152719D3C" xr6:coauthVersionLast="47" xr6:coauthVersionMax="47" xr10:uidLastSave="{FDBE7AD9-FF8A-4345-AD18-8470D0A4BAF8}"/>
  <bookViews>
    <workbookView xWindow="1728" yWindow="180" windowWidth="17244" windowHeight="12204" xr2:uid="{00000000-000D-0000-FFFF-FFFF00000000}"/>
  </bookViews>
  <sheets>
    <sheet name="様式6-１" sheetId="1" r:id="rId1"/>
  </sheets>
  <definedNames>
    <definedName name="_xlnm._FilterDatabase" localSheetId="0" hidden="1">'様式6-１'!$A$4:$P$4</definedName>
    <definedName name="_xlnm.Print_Area" localSheetId="0">'様式6-１'!$A$1:$P$25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18" i="1"/>
  <c r="J17" i="1"/>
  <c r="J16" i="1"/>
  <c r="J15" i="1"/>
  <c r="J14" i="1"/>
  <c r="J13" i="1"/>
  <c r="J12" i="1"/>
  <c r="J11" i="1"/>
  <c r="J10" i="1"/>
  <c r="J9" i="1"/>
  <c r="J8" i="1"/>
  <c r="J7" i="1"/>
  <c r="J6" i="1"/>
</calcChain>
</file>

<file path=xl/sharedStrings.xml><?xml version="1.0" encoding="utf-8"?>
<sst xmlns="http://schemas.openxmlformats.org/spreadsheetml/2006/main" count="210" uniqueCount="110">
  <si>
    <t>公益法人に対する競争入札による契約の見直しの状況（公共工事）</t>
    <phoneticPr fontId="1"/>
  </si>
  <si>
    <t>支出元府省</t>
    <rPh sb="0" eb="2">
      <t>シシュツ</t>
    </rPh>
    <rPh sb="2" eb="3">
      <t>モト</t>
    </rPh>
    <rPh sb="3" eb="5">
      <t>フショウ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</si>
  <si>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</si>
  <si>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</si>
  <si>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</si>
  <si>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</si>
  <si>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</si>
  <si>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</si>
  <si>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</si>
  <si>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</si>
  <si>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</si>
  <si>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</si>
  <si>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</si>
  <si>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</si>
  <si>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</si>
  <si>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</si>
  <si>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</si>
  <si>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</si>
  <si>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法務省</t>
    <rPh sb="0" eb="3">
      <t>ホウムショウ</t>
    </rPh>
    <phoneticPr fontId="1"/>
  </si>
  <si>
    <t>測量・境界確認・登記作業委託業務
愛媛県松山市吉野町3803
令和5年10月2日～令和6年3月19日</t>
    <rPh sb="0" eb="2">
      <t>ソクリョウ</t>
    </rPh>
    <rPh sb="3" eb="5">
      <t>キョウカイ</t>
    </rPh>
    <rPh sb="5" eb="7">
      <t>カクニン</t>
    </rPh>
    <rPh sb="8" eb="10">
      <t>トウキ</t>
    </rPh>
    <rPh sb="10" eb="12">
      <t>サギョウ</t>
    </rPh>
    <rPh sb="12" eb="14">
      <t>イタク</t>
    </rPh>
    <rPh sb="14" eb="16">
      <t>ギョウム</t>
    </rPh>
    <rPh sb="31" eb="33">
      <t>レイワ</t>
    </rPh>
    <rPh sb="34" eb="35">
      <t>ネン</t>
    </rPh>
    <rPh sb="37" eb="38">
      <t>ガツ</t>
    </rPh>
    <rPh sb="39" eb="40">
      <t>ニチ</t>
    </rPh>
    <rPh sb="41" eb="43">
      <t>レイワ</t>
    </rPh>
    <rPh sb="44" eb="45">
      <t>ネン</t>
    </rPh>
    <rPh sb="46" eb="47">
      <t>ガツ</t>
    </rPh>
    <rPh sb="49" eb="50">
      <t>ニチ</t>
    </rPh>
    <phoneticPr fontId="2"/>
  </si>
  <si>
    <t>支出負担行為担当官
　松山学園長
　本多　浩太郎
（愛媛県松山市吉野町3803）</t>
    <rPh sb="0" eb="9">
      <t>シシュツフタンコウイタントウカン</t>
    </rPh>
    <rPh sb="11" eb="16">
      <t>マツヤマガクエンチョウ</t>
    </rPh>
    <rPh sb="18" eb="20">
      <t>ホンダ</t>
    </rPh>
    <rPh sb="21" eb="24">
      <t>コウタロウ</t>
    </rPh>
    <rPh sb="26" eb="29">
      <t>エヒメケン</t>
    </rPh>
    <rPh sb="29" eb="32">
      <t>マツヤマシ</t>
    </rPh>
    <rPh sb="32" eb="34">
      <t>ヨシノ</t>
    </rPh>
    <rPh sb="34" eb="35">
      <t>マチ</t>
    </rPh>
    <phoneticPr fontId="2"/>
  </si>
  <si>
    <t>公益社団法人愛媛県公共嘱託登記土地家屋調査士協会
愛媛県松山市南江戸1-4-14</t>
    <rPh sb="0" eb="6">
      <t>コウエキシャダンホウジン</t>
    </rPh>
    <rPh sb="6" eb="9">
      <t>エヒメケン</t>
    </rPh>
    <rPh sb="9" eb="11">
      <t>コウキョウ</t>
    </rPh>
    <rPh sb="11" eb="13">
      <t>ショクタク</t>
    </rPh>
    <rPh sb="13" eb="15">
      <t>トウキ</t>
    </rPh>
    <rPh sb="15" eb="19">
      <t>トチカオク</t>
    </rPh>
    <rPh sb="19" eb="21">
      <t>チョウサ</t>
    </rPh>
    <rPh sb="21" eb="22">
      <t>シ</t>
    </rPh>
    <rPh sb="22" eb="24">
      <t>キョウカイ</t>
    </rPh>
    <rPh sb="25" eb="28">
      <t>エヒメケン</t>
    </rPh>
    <rPh sb="28" eb="31">
      <t>マツヤマシ</t>
    </rPh>
    <rPh sb="31" eb="32">
      <t>ミナミ</t>
    </rPh>
    <rPh sb="32" eb="34">
      <t>エド</t>
    </rPh>
    <phoneticPr fontId="2"/>
  </si>
  <si>
    <t>一般競争入札</t>
  </si>
  <si>
    <t>公社</t>
    <rPh sb="0" eb="2">
      <t>コウシャ</t>
    </rPh>
    <phoneticPr fontId="1"/>
  </si>
  <si>
    <t>国認定</t>
    <rPh sb="0" eb="1">
      <t>クニ</t>
    </rPh>
    <rPh sb="1" eb="3">
      <t>ニンテイ</t>
    </rPh>
    <phoneticPr fontId="1"/>
  </si>
  <si>
    <t>-</t>
    <phoneticPr fontId="1"/>
  </si>
  <si>
    <t>本業務は、松山学園廃庁に係る敷地の土地境界確定測量及び境界線設置などに必要な支出であるが、入札参加条件等の見直し、十分な契約準備期間の確保、仕様書記載内容の明確化、参入拡大を前提とした適切な業務内容の検討を行うなど、競争性を高める取組を実施しており、点検の結果問題はない。</t>
    <rPh sb="0" eb="1">
      <t>ホン</t>
    </rPh>
    <rPh sb="1" eb="3">
      <t>ギョウム</t>
    </rPh>
    <rPh sb="5" eb="7">
      <t>マツヤマ</t>
    </rPh>
    <rPh sb="7" eb="9">
      <t>ガクエン</t>
    </rPh>
    <rPh sb="14" eb="16">
      <t>シキチ</t>
    </rPh>
    <rPh sb="25" eb="26">
      <t>オヨ</t>
    </rPh>
    <phoneticPr fontId="1"/>
  </si>
  <si>
    <t>無</t>
    <rPh sb="0" eb="1">
      <t>ナシ</t>
    </rPh>
    <phoneticPr fontId="1"/>
  </si>
  <si>
    <t>国土交通省</t>
    <rPh sb="0" eb="2">
      <t>コクド</t>
    </rPh>
    <rPh sb="2" eb="5">
      <t>コウツウショウ</t>
    </rPh>
    <phoneticPr fontId="1"/>
  </si>
  <si>
    <t>令和５年度　木曽三川歴史的河川施設調査業務
三重県桑名市
R5.4.20～R5.12.28
土木関係建設コンサルタント業務</t>
  </si>
  <si>
    <t>分任支出負担行為担当官
中部地方整備局木曽川下流河川事務所長
大坪　祐紀
三重県桑名市大字福島465</t>
    <rPh sb="0" eb="2">
      <t>ブンニン</t>
    </rPh>
    <rPh sb="12" eb="14">
      <t>チュウブ</t>
    </rPh>
    <rPh sb="19" eb="22">
      <t>キソガワ</t>
    </rPh>
    <rPh sb="22" eb="24">
      <t>カリュウ</t>
    </rPh>
    <rPh sb="24" eb="26">
      <t>カセン</t>
    </rPh>
    <rPh sb="26" eb="28">
      <t>ジム</t>
    </rPh>
    <rPh sb="28" eb="30">
      <t>ショチョウ</t>
    </rPh>
    <rPh sb="31" eb="33">
      <t>オオツボ</t>
    </rPh>
    <rPh sb="34" eb="35">
      <t>ユウ</t>
    </rPh>
    <rPh sb="35" eb="36">
      <t>キ</t>
    </rPh>
    <rPh sb="37" eb="40">
      <t>ミエケン</t>
    </rPh>
    <rPh sb="40" eb="43">
      <t>クワナシ</t>
    </rPh>
    <rPh sb="43" eb="45">
      <t>オオアザ</t>
    </rPh>
    <rPh sb="45" eb="47">
      <t>フクシマ</t>
    </rPh>
    <phoneticPr fontId="7"/>
  </si>
  <si>
    <t>公益財団法人河川財団
東京都中央区日本橋小伝馬町１１－９</t>
  </si>
  <si>
    <t>一般競争入札（総合評価）</t>
  </si>
  <si>
    <t>公財</t>
    <rPh sb="0" eb="1">
      <t>コウ</t>
    </rPh>
    <rPh sb="1" eb="2">
      <t>ザイ</t>
    </rPh>
    <phoneticPr fontId="7"/>
  </si>
  <si>
    <t>国認定</t>
    <rPh sb="0" eb="1">
      <t>クニ</t>
    </rPh>
    <rPh sb="1" eb="3">
      <t>ニンテイ</t>
    </rPh>
    <phoneticPr fontId="7"/>
  </si>
  <si>
    <t>本業務は、河川の歴史・文化に関する調査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ニュウサツ</t>
    </rPh>
    <rPh sb="46" eb="48">
      <t>サンカ</t>
    </rPh>
    <rPh sb="48" eb="50">
      <t>ジョウケン</t>
    </rPh>
    <rPh sb="50" eb="51">
      <t>トウ</t>
    </rPh>
    <rPh sb="52" eb="54">
      <t>ミナオ</t>
    </rPh>
    <rPh sb="56" eb="58">
      <t>ジュウブン</t>
    </rPh>
    <rPh sb="59" eb="61">
      <t>ケイヤク</t>
    </rPh>
    <rPh sb="61" eb="63">
      <t>ジュンビ</t>
    </rPh>
    <rPh sb="66" eb="68">
      <t>カクホ</t>
    </rPh>
    <rPh sb="77" eb="79">
      <t>メイカク</t>
    </rPh>
    <rPh sb="79" eb="80">
      <t>カ</t>
    </rPh>
    <rPh sb="81" eb="83">
      <t>サンニュウ</t>
    </rPh>
    <rPh sb="83" eb="85">
      <t>カクダイ</t>
    </rPh>
    <rPh sb="86" eb="88">
      <t>ゼンテイ</t>
    </rPh>
    <rPh sb="91" eb="93">
      <t>テキセツ</t>
    </rPh>
    <rPh sb="94" eb="96">
      <t>ギョウム</t>
    </rPh>
    <rPh sb="96" eb="98">
      <t>ナイヨウ</t>
    </rPh>
    <rPh sb="99" eb="101">
      <t>ケントウ</t>
    </rPh>
    <rPh sb="102" eb="103">
      <t>オコナ</t>
    </rPh>
    <rPh sb="107" eb="110">
      <t>キョウソウセイ</t>
    </rPh>
    <rPh sb="111" eb="112">
      <t>タカ</t>
    </rPh>
    <rPh sb="114" eb="115">
      <t>ト</t>
    </rPh>
    <rPh sb="116" eb="117">
      <t>ク</t>
    </rPh>
    <rPh sb="126" eb="128">
      <t>テンケン</t>
    </rPh>
    <rPh sb="129" eb="131">
      <t>ケッカ</t>
    </rPh>
    <rPh sb="131" eb="133">
      <t>モンダイ</t>
    </rPh>
    <rPh sb="137" eb="138">
      <t>ヒ</t>
    </rPh>
    <rPh sb="139" eb="140">
      <t>ツヅ</t>
    </rPh>
    <rPh sb="141" eb="144">
      <t>トウメイセイ</t>
    </rPh>
    <rPh sb="145" eb="147">
      <t>コウジョウ</t>
    </rPh>
    <rPh sb="148" eb="149">
      <t>ツト</t>
    </rPh>
    <rPh sb="153" eb="155">
      <t>イッシャ</t>
    </rPh>
    <rPh sb="155" eb="157">
      <t>オウサツ</t>
    </rPh>
    <rPh sb="158" eb="160">
      <t>カイショウ</t>
    </rPh>
    <rPh sb="161" eb="162">
      <t>ト</t>
    </rPh>
    <rPh sb="163" eb="164">
      <t>ク</t>
    </rPh>
    <phoneticPr fontId="1"/>
  </si>
  <si>
    <t>有</t>
  </si>
  <si>
    <r>
      <t xml:space="preserve">令和５年度下水道革新的技術の評価のための情報収集・整理業務
随意
</t>
    </r>
    <r>
      <rPr>
        <sz val="12"/>
        <rFont val="ＭＳ Ｐゴシック"/>
        <family val="3"/>
        <charset val="128"/>
        <scheme val="minor"/>
      </rPr>
      <t>R5.8.5～R6.3.15
土木関係建設コンサルタント業務</t>
    </r>
    <rPh sb="30" eb="32">
      <t>ズイイ</t>
    </rPh>
    <phoneticPr fontId="7"/>
  </si>
  <si>
    <t>支出負担行為担当官
国土技術政策総合研究所長
佐々木　隆
茨城県つくば市旭１</t>
    <rPh sb="23" eb="26">
      <t>ササキ</t>
    </rPh>
    <rPh sb="27" eb="28">
      <t>タカシ</t>
    </rPh>
    <phoneticPr fontId="7"/>
  </si>
  <si>
    <t>公益財団法人日本下水道新技術機構
東京都新宿区水道町3-1</t>
  </si>
  <si>
    <t>本業務は、下水道資源の有効利用等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なお、本業務は令和5年度限りの事業である。</t>
    <phoneticPr fontId="8"/>
  </si>
  <si>
    <t>無</t>
  </si>
  <si>
    <t>国土交通省</t>
    <rPh sb="0" eb="5">
      <t>コクドコウツウショウ</t>
    </rPh>
    <phoneticPr fontId="1"/>
  </si>
  <si>
    <t>令和5年度川崎港臨港道路東扇島水江町線航行安全管理業務
川崎市川崎区東扇島　航行安全情報管理室
R5.4.1～R6.3.31
建設コンサルタント等</t>
    <rPh sb="0" eb="2">
      <t>レイワ</t>
    </rPh>
    <rPh sb="3" eb="5">
      <t>ネンド</t>
    </rPh>
    <rPh sb="5" eb="12">
      <t>カワサキコウリンコウドウロ</t>
    </rPh>
    <rPh sb="12" eb="15">
      <t>ヒガシオウギジマ</t>
    </rPh>
    <rPh sb="15" eb="19">
      <t>ミズエチョウセン</t>
    </rPh>
    <rPh sb="19" eb="27">
      <t>コウコウアンゼンカンリギョウム</t>
    </rPh>
    <rPh sb="28" eb="31">
      <t>カワサキシ</t>
    </rPh>
    <rPh sb="31" eb="34">
      <t>カワサキク</t>
    </rPh>
    <rPh sb="34" eb="37">
      <t>ヒガシオウギジマ</t>
    </rPh>
    <rPh sb="38" eb="47">
      <t>コウコウアンゼンジョウホウカンリシツ</t>
    </rPh>
    <rPh sb="63" eb="65">
      <t>ケンセツ</t>
    </rPh>
    <rPh sb="72" eb="73">
      <t>トウ</t>
    </rPh>
    <phoneticPr fontId="1"/>
  </si>
  <si>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1"/>
  </si>
  <si>
    <t>公益社団法人東京湾海難防止協会
神奈川県横浜市中区住吉町4-45-1
関内トーセイビルビルⅡ２０２号室</t>
    <rPh sb="0" eb="4">
      <t>コウエキシャダン</t>
    </rPh>
    <rPh sb="4" eb="6">
      <t>ホウジン</t>
    </rPh>
    <rPh sb="6" eb="15">
      <t>トウキョウワンカイナンボウシキョウカイ</t>
    </rPh>
    <phoneticPr fontId="1"/>
  </si>
  <si>
    <r>
      <t>本業務は、</t>
    </r>
    <r>
      <rPr>
        <sz val="12"/>
        <color theme="1"/>
        <rFont val="ＭＳ Ｐゴシック"/>
        <family val="3"/>
        <charset val="128"/>
      </rPr>
      <t>工事期間中の工事安全確保等</t>
    </r>
    <r>
      <rPr>
        <sz val="12"/>
        <color theme="1"/>
        <rFont val="ＭＳ Ｐゴシック"/>
        <family val="3"/>
        <charset val="128"/>
        <scheme val="minor"/>
      </rPr>
      <t>といった政策目的の達成のために必要な支出であり、</t>
    </r>
    <r>
      <rPr>
        <sz val="12"/>
        <color theme="1"/>
        <rFont val="ＭＳ Ｐゴシック"/>
        <family val="3"/>
        <charset val="128"/>
      </rPr>
      <t>参入要件等の見直し、契約準備期間の確保</t>
    </r>
    <r>
      <rPr>
        <sz val="12"/>
        <color theme="1"/>
        <rFont val="ＭＳ Ｐゴシック"/>
        <family val="3"/>
        <charset val="128"/>
        <scheme val="minor"/>
      </rPr>
      <t>を行うなど、競争性を高める取り組みを実施したが、一者応札となっているものである。今後は、</t>
    </r>
    <r>
      <rPr>
        <sz val="12"/>
        <color theme="1"/>
        <rFont val="ＭＳ Ｐゴシック"/>
        <family val="3"/>
        <charset val="128"/>
      </rPr>
      <t>仕様書記載内容の見直し、参入拡大を前提とした適切な業務内容の検討</t>
    </r>
    <r>
      <rPr>
        <sz val="12"/>
        <color theme="1"/>
        <rFont val="ＭＳ Ｐゴシック"/>
        <family val="3"/>
        <charset val="128"/>
        <scheme val="minor"/>
      </rPr>
      <t>に取り組むなど競争性の向上・確保に向けた見直しを行うこととし、引き続き一者応札の解消に取り組むものとする。</t>
    </r>
    <rPh sb="105" eb="106">
      <t>シ</t>
    </rPh>
    <phoneticPr fontId="8"/>
  </si>
  <si>
    <r>
      <t xml:space="preserve">神戸港工事に伴う航行安全情報管理業務
</t>
    </r>
    <r>
      <rPr>
        <sz val="12"/>
        <rFont val="ＭＳ Ｐゴシック"/>
        <family val="3"/>
        <charset val="128"/>
        <scheme val="minor"/>
      </rPr>
      <t>神戸市東灘区向洋町中９丁目地先（六甲アイランド沖）
R5.4.1～R6.3.31
建設コンサルタント等</t>
    </r>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1"/>
  </si>
  <si>
    <t>支出負担行為担当官
近畿地方整備局副局長
中村 晃之
兵庫県神戸市中央区海岸通29</t>
    <rPh sb="27" eb="30">
      <t>ヒョウゴケン</t>
    </rPh>
    <phoneticPr fontId="1"/>
  </si>
  <si>
    <t>公益社団法人神戸海難防止研究会
兵庫県神戸市中央区海岸通5</t>
    <rPh sb="0" eb="6">
      <t>コウエキシャダンホウジン</t>
    </rPh>
    <phoneticPr fontId="1"/>
  </si>
  <si>
    <t>指名競争入札（総合評価）</t>
  </si>
  <si>
    <r>
      <t>本業務は</t>
    </r>
    <r>
      <rPr>
        <sz val="12"/>
        <color theme="1"/>
        <rFont val="ＭＳ Ｐゴシック"/>
        <family val="3"/>
        <charset val="128"/>
      </rPr>
      <t>、国際コンテナ戦略港湾機能強化</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phoneticPr fontId="8"/>
  </si>
  <si>
    <t>国土交通省</t>
  </si>
  <si>
    <r>
      <t xml:space="preserve">福山港箕島地区航行安全管理業務
</t>
    </r>
    <r>
      <rPr>
        <sz val="12"/>
        <rFont val="ＭＳ Ｐゴシック"/>
        <family val="3"/>
        <charset val="128"/>
        <scheme val="minor"/>
      </rPr>
      <t>広島県福山市箕沖町
R5.4.3～R6.3.25
建設コンサルタント等業務</t>
    </r>
    <rPh sb="41" eb="43">
      <t>ケンセツ</t>
    </rPh>
    <rPh sb="50" eb="51">
      <t>トウ</t>
    </rPh>
    <rPh sb="51" eb="53">
      <t>ギョウム</t>
    </rPh>
    <phoneticPr fontId="1"/>
  </si>
  <si>
    <t>分任支出負担行為担当官
中国地方整備局 広島港湾・空港整備事務所長
林 雄介
広島市南区宇品海岸3-10-28</t>
  </si>
  <si>
    <t>公益社団法人瀬戸内海海上安全協会
広島県広島市南区的場町1-3-6</t>
  </si>
  <si>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phoneticPr fontId="8"/>
  </si>
  <si>
    <t>備讃瀬戸航路航行安全管理業務
香川県坂出市番の州緑町
R5.5.31～R5.10.20
建設コンサルタント等</t>
    <phoneticPr fontId="1"/>
  </si>
  <si>
    <t>分任支出負担行為担当官
四国地方整備局 高松港湾・空港整備事務所長
亀岡 知弘
香川県高松市朝日新町1-30</t>
  </si>
  <si>
    <r>
      <t>本業務は、</t>
    </r>
    <r>
      <rPr>
        <sz val="12"/>
        <color theme="1"/>
        <rFont val="ＭＳ Ｐゴシック"/>
        <family val="3"/>
        <charset val="128"/>
      </rPr>
      <t>工事期間中の工事安全確保等</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phoneticPr fontId="8"/>
  </si>
  <si>
    <r>
      <rPr>
        <sz val="12"/>
        <rFont val="ＭＳ Ｐゴシック"/>
        <family val="3"/>
        <charset val="128"/>
      </rPr>
      <t>令和5年度博多港整備船舶安全管理業務
福岡県福岡市博多区沖浜町地先
R5.4.3～R5.9.29
建設コンサルタント</t>
    </r>
    <r>
      <rPr>
        <sz val="12"/>
        <rFont val="游ゴシック"/>
        <family val="3"/>
        <charset val="128"/>
      </rPr>
      <t>等</t>
    </r>
    <r>
      <rPr>
        <sz val="12"/>
        <rFont val="ＭＳ Ｐゴシック"/>
        <family val="3"/>
        <scheme val="minor"/>
      </rPr>
      <t>　　　　　　　　　　　　　　　　　　　　　　　　　　　　　　　　　　</t>
    </r>
    <rPh sb="49" eb="51">
      <t>ケンセツ</t>
    </rPh>
    <rPh sb="58" eb="59">
      <t>トウ</t>
    </rPh>
    <phoneticPr fontId="1"/>
  </si>
  <si>
    <t>分任支出負担行為担当官
九州地方整備局博多港湾・空港整備事務所長
森住　直樹
福岡県福岡市中央区大手門2-5-33</t>
  </si>
  <si>
    <t>公益社団法人西部海難防止協会
福岡県北九州市門司区港町7-8</t>
  </si>
  <si>
    <r>
      <t>本業務は</t>
    </r>
    <r>
      <rPr>
        <sz val="12"/>
        <color theme="1"/>
        <rFont val="ＭＳ Ｐゴシック"/>
        <family val="3"/>
        <charset val="128"/>
      </rPr>
      <t>、港湾工事における船舶の安全確保</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8"/>
  </si>
  <si>
    <t>令和5年度関門航路整備船舶安全管理業務
福岡県北九州市
R5.4.3～R6.1.19
建設コンサルタント等　</t>
    <phoneticPr fontId="1"/>
  </si>
  <si>
    <t>分任支出負担行為担当官
九州地方整備局関門航路事務所長
鴫原　茂
福岡県北九州市小倉北区浅野3-7-38</t>
  </si>
  <si>
    <r>
      <t>本業務は、</t>
    </r>
    <r>
      <rPr>
        <sz val="12"/>
        <color theme="1"/>
        <rFont val="ＭＳ Ｐゴシック"/>
        <family val="3"/>
        <charset val="128"/>
      </rPr>
      <t>港湾工事における船舶の安全確保</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8"/>
  </si>
  <si>
    <t>令和5年度　名古屋港新土砂処分場航行安全検討業務
愛知県名古屋市
R5.8.24～R6.9.30
建設コンサルタント等</t>
    <rPh sb="25" eb="28">
      <t>アイチケン</t>
    </rPh>
    <rPh sb="28" eb="32">
      <t>ナゴヤシ</t>
    </rPh>
    <phoneticPr fontId="1"/>
  </si>
  <si>
    <t>分任支出負担行為担当官
名古屋港湾事務所長 白井 正興
中部地方整備局 名古屋港湾事務所
愛知県名古屋市港区築地町2番地</t>
    <rPh sb="45" eb="48">
      <t>アイチケン</t>
    </rPh>
    <phoneticPr fontId="1"/>
  </si>
  <si>
    <t>公益社団法人伊勢湾海難防止協会
愛知県名古屋市港区入船2-2-28</t>
    <rPh sb="16" eb="19">
      <t>アイチケン</t>
    </rPh>
    <phoneticPr fontId="1"/>
  </si>
  <si>
    <t>本業務は、名古屋港新土砂処分場の整備といった政策目的の達成のために必要な支出であり、参入要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Ph sb="42" eb="46">
      <t>サンニュウヨウケン</t>
    </rPh>
    <rPh sb="46" eb="47">
      <t>トウ</t>
    </rPh>
    <rPh sb="48" eb="50">
      <t>ミナオ</t>
    </rPh>
    <phoneticPr fontId="8"/>
  </si>
  <si>
    <t>令和5年度　名古屋港新土砂処分場整備に伴う船舶安全管理業務
愛知県名古屋市
R5.9.26～R6.7.31
建設コンサルタント等</t>
    <phoneticPr fontId="1"/>
  </si>
  <si>
    <t>支出負担行為担当官
中部地方整備局副局長　西尾　保之
中部地方整備局
愛知県名古屋市中区丸の内2-1-36</t>
  </si>
  <si>
    <r>
      <t>本業務は、</t>
    </r>
    <r>
      <rPr>
        <sz val="12"/>
        <color theme="1"/>
        <rFont val="ＭＳ Ｐゴシック"/>
        <family val="3"/>
        <charset val="128"/>
      </rPr>
      <t>名古屋港新土砂処分場の整備</t>
    </r>
    <r>
      <rPr>
        <sz val="12"/>
        <color theme="1"/>
        <rFont val="ＭＳ Ｐゴシック"/>
        <family val="3"/>
        <charset val="128"/>
        <scheme val="minor"/>
      </rPr>
      <t>といった政策目的の達成のために必要な支出であり、、</t>
    </r>
    <r>
      <rPr>
        <sz val="12"/>
        <color theme="1"/>
        <rFont val="ＭＳ Ｐゴシック"/>
        <family val="3"/>
        <charset val="128"/>
      </rPr>
      <t>参入要件等の見直し</t>
    </r>
    <r>
      <rPr>
        <sz val="12"/>
        <color theme="1"/>
        <rFont val="ＭＳ Ｐゴシック"/>
        <family val="3"/>
        <charset val="128"/>
        <scheme val="minor"/>
      </rPr>
      <t>を行うなど、競争性を高める取り組みを実施したが、一者応札となっているものである。今後は、</t>
    </r>
    <r>
      <rPr>
        <sz val="12"/>
        <color theme="1"/>
        <rFont val="ＭＳ Ｐゴシック"/>
        <family val="3"/>
        <charset val="128"/>
      </rPr>
      <t>契約準備期間の確保、仕様書記載内容の見直し、参入拡大を前提とした適切な業務内容の検討</t>
    </r>
    <r>
      <rPr>
        <sz val="12"/>
        <color theme="1"/>
        <rFont val="ＭＳ Ｐゴシック"/>
        <family val="3"/>
        <charset val="128"/>
        <scheme val="minor"/>
      </rPr>
      <t>に取り組むなど競争性の向上・確保に向けた見直しを行うこととし、引き続き一者応札の解消に取り組むものとする。</t>
    </r>
    <r>
      <rPr>
        <sz val="12"/>
        <color theme="1"/>
        <rFont val="ＭＳ Ｐゴシック"/>
        <family val="3"/>
        <charset val="128"/>
      </rPr>
      <t>また、総合評価方式における提案書の審査等においては公平性・公正性の確保が十分に図られており、問題はない。</t>
    </r>
    <phoneticPr fontId="8"/>
  </si>
  <si>
    <t>令和5年度新門司沖航行安全管理業務
福岡県北九州市門司区新門司地区地先
R5.9.6～R6.7.31
建設コンサルタント等　</t>
    <phoneticPr fontId="1"/>
  </si>
  <si>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1"/>
  </si>
  <si>
    <t xml:space="preserve">公益社団法人西部海難防止協会
福岡県北九州市門司区港町7-8 </t>
    <phoneticPr fontId="1"/>
  </si>
  <si>
    <t>効率的な飛行機操縦士養成手法に関する調査
国土交通省航空局
R5.7.12～R6.3.25
測量及び建設コンサルタント等（その他の業種）</t>
    <rPh sb="46" eb="48">
      <t>ソクリョウ</t>
    </rPh>
    <rPh sb="48" eb="49">
      <t>オヨ</t>
    </rPh>
    <rPh sb="50" eb="52">
      <t>ケンセツ</t>
    </rPh>
    <rPh sb="59" eb="60">
      <t>トウ</t>
    </rPh>
    <rPh sb="63" eb="64">
      <t>タ</t>
    </rPh>
    <rPh sb="65" eb="67">
      <t>ギョウシュ</t>
    </rPh>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</si>
  <si>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</si>
  <si>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phoneticPr fontId="6"/>
  </si>
  <si>
    <t>公財</t>
    <rPh sb="0" eb="1">
      <t>コウ</t>
    </rPh>
    <rPh sb="1" eb="2">
      <t>ザイ</t>
    </rPh>
    <phoneticPr fontId="1"/>
  </si>
  <si>
    <r>
      <t>本業務は、</t>
    </r>
    <r>
      <rPr>
        <sz val="12"/>
        <color theme="1"/>
        <rFont val="ＭＳ Ｐゴシック"/>
        <family val="3"/>
        <charset val="128"/>
      </rPr>
      <t>操縦士の養成・確保の取組強化</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8"/>
  </si>
  <si>
    <r>
      <t xml:space="preserve">高知港海岸航行安全対策検討業務
</t>
    </r>
    <r>
      <rPr>
        <sz val="12"/>
        <rFont val="ＭＳ Ｐゴシック"/>
        <family val="3"/>
        <charset val="128"/>
        <scheme val="minor"/>
      </rPr>
      <t>高知県高知市種崎874</t>
    </r>
    <r>
      <rPr>
        <sz val="12"/>
        <rFont val="ＭＳ Ｐゴシック"/>
        <family val="3"/>
        <scheme val="minor"/>
      </rPr>
      <t xml:space="preserve">
R6.3.8～R6.8.30
建設コンサルタント等</t>
    </r>
    <rPh sb="0" eb="2">
      <t>コウチ</t>
    </rPh>
    <rPh sb="2" eb="3">
      <t>コウ</t>
    </rPh>
    <rPh sb="3" eb="5">
      <t>カイガン</t>
    </rPh>
    <rPh sb="5" eb="7">
      <t>コウコウ</t>
    </rPh>
    <rPh sb="7" eb="9">
      <t>アンゼン</t>
    </rPh>
    <rPh sb="9" eb="11">
      <t>タイサク</t>
    </rPh>
    <rPh sb="11" eb="13">
      <t>ケントウ</t>
    </rPh>
    <rPh sb="13" eb="15">
      <t>ギョウム</t>
    </rPh>
    <rPh sb="43" eb="45">
      <t>ケンセツ</t>
    </rPh>
    <rPh sb="52" eb="53">
      <t>トウ</t>
    </rPh>
    <phoneticPr fontId="1"/>
  </si>
  <si>
    <t>分任支出負担行為担当官
四国地方整備局 高知港湾・空港整備事務所長
野呂 茂樹
高知県高知市種崎874</t>
  </si>
  <si>
    <r>
      <t>本業務は、</t>
    </r>
    <r>
      <rPr>
        <sz val="12"/>
        <color theme="1"/>
        <rFont val="ＭＳ Ｐゴシック"/>
        <family val="3"/>
        <charset val="128"/>
      </rPr>
      <t>工事期間中の工事安全確保等</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8"/>
  </si>
  <si>
    <t>令和5年度北九州港(響灘東地区)航行安全管理業務
福岡県北九州市若松区響町地先
R6.2.5～R6.9.30
建設コンサルタント等　</t>
    <phoneticPr fontId="1"/>
  </si>
  <si>
    <t xml:space="preserve">公益社団法人西部海難防止協会
福岡県北九州市門司区港町7-8 </t>
    <rPh sb="0" eb="6">
      <t>コウエキシャダンホウジン</t>
    </rPh>
    <phoneticPr fontId="1"/>
  </si>
  <si>
    <r>
      <t>本業務は、</t>
    </r>
    <r>
      <rPr>
        <sz val="12"/>
        <color theme="1"/>
        <rFont val="ＭＳ Ｐゴシック"/>
        <family val="3"/>
        <charset val="128"/>
      </rPr>
      <t>港湾工事における船舶の安全確保</t>
    </r>
    <r>
      <rPr>
        <sz val="12"/>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8"/>
  </si>
  <si>
    <t>防衛省</t>
    <rPh sb="0" eb="3">
      <t>ボウエイショウ</t>
    </rPh>
    <phoneticPr fontId="1"/>
  </si>
  <si>
    <t>令和５年度施設整備技術支援業務
令和５年４月３日～令和８年３月３１日
コンサルタント（建築、土木、電気、機械、通信）</t>
    <rPh sb="16" eb="18">
      <t>レイワ</t>
    </rPh>
    <rPh sb="19" eb="20">
      <t>ネン</t>
    </rPh>
    <rPh sb="21" eb="22">
      <t>ガツ</t>
    </rPh>
    <rPh sb="23" eb="24">
      <t>ニチ</t>
    </rPh>
    <rPh sb="25" eb="27">
      <t>レイワ</t>
    </rPh>
    <rPh sb="28" eb="29">
      <t>ネン</t>
    </rPh>
    <rPh sb="30" eb="31">
      <t>ガツ</t>
    </rPh>
    <rPh sb="33" eb="34">
      <t>ニチ</t>
    </rPh>
    <rPh sb="43" eb="45">
      <t>ケンチク</t>
    </rPh>
    <rPh sb="46" eb="48">
      <t>ドボク</t>
    </rPh>
    <rPh sb="49" eb="51">
      <t>デンキ</t>
    </rPh>
    <rPh sb="52" eb="54">
      <t>キカイ</t>
    </rPh>
    <rPh sb="55" eb="57">
      <t>ツウシン</t>
    </rPh>
    <phoneticPr fontId="4"/>
  </si>
  <si>
    <t>大臣官房会計課
会計管理官　大塚　英司
東京都新宿区市谷本村町5-1</t>
    <rPh sb="14" eb="16">
      <t>オオツカ</t>
    </rPh>
    <rPh sb="17" eb="18">
      <t>エイ</t>
    </rPh>
    <rPh sb="18" eb="19">
      <t>ツカサ</t>
    </rPh>
    <phoneticPr fontId="1"/>
  </si>
  <si>
    <t>公益財団法人防衛基盤整備協会
東京都新宿区四谷本塩町１５番９号</t>
  </si>
  <si>
    <t>一般競争入札</t>
    <rPh sb="0" eb="2">
      <t>イッパン</t>
    </rPh>
    <rPh sb="2" eb="4">
      <t>キョウソウ</t>
    </rPh>
    <rPh sb="4" eb="6">
      <t>ニュウサツ</t>
    </rPh>
    <phoneticPr fontId="3"/>
  </si>
  <si>
    <t>一般競争入札により広く契約相手方を募っており、競争性は確保している。</t>
    <phoneticPr fontId="1"/>
  </si>
  <si>
    <t>有</t>
    <rPh sb="0" eb="1">
      <t>ア</t>
    </rPh>
    <phoneticPr fontId="1"/>
  </si>
  <si>
    <t>北関東局管内（５）技術審査業務
北関東局管内
令和５年７月２５日～令和６年３月３１日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1"/>
  </si>
  <si>
    <t>支出負担行為担当官
北関東防衛局長　二又　知彦
埼玉県さいたま市中央区新都心２－1</t>
    <rPh sb="18" eb="20">
      <t>フタマタ</t>
    </rPh>
    <rPh sb="21" eb="23">
      <t>トモヒコ</t>
    </rPh>
    <phoneticPr fontId="1"/>
  </si>
  <si>
    <t>一般競争入札
（総合評価）</t>
    <rPh sb="4" eb="6">
      <t>ニュウサツ</t>
    </rPh>
    <phoneticPr fontId="1"/>
  </si>
  <si>
    <t>公財</t>
    <rPh sb="0" eb="1">
      <t>オオヤケ</t>
    </rPh>
    <phoneticPr fontId="1"/>
  </si>
  <si>
    <t>本業務は、全国に参加を募り一般競争入札（総合評価）で実施したが、参加は一者のみであった。</t>
  </si>
  <si>
    <t>南関東防衛局(５)防衛施設技術審査支援業務
南関東防衛局
令和5年6月24日～令和6年3月15日
土木、建築、電気、機械、通信又は環境等</t>
    <rPh sb="22" eb="28">
      <t>ミナミカントウボウエイキョク</t>
    </rPh>
    <rPh sb="29" eb="31">
      <t>レイワ</t>
    </rPh>
    <rPh sb="32" eb="33">
      <t>ネン</t>
    </rPh>
    <rPh sb="34" eb="35">
      <t>ガツ</t>
    </rPh>
    <rPh sb="37" eb="38">
      <t>ヒ</t>
    </rPh>
    <rPh sb="39" eb="41">
      <t>レイワ</t>
    </rPh>
    <rPh sb="42" eb="43">
      <t>ネン</t>
    </rPh>
    <rPh sb="44" eb="45">
      <t>ガツ</t>
    </rPh>
    <rPh sb="47" eb="48">
      <t>ヒ</t>
    </rPh>
    <phoneticPr fontId="1"/>
  </si>
  <si>
    <t>支出負担行為担当官
南関東防衛局長
山野　徹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ヤマノ</t>
    </rPh>
    <rPh sb="21" eb="22">
      <t>テツ</t>
    </rPh>
    <rPh sb="23" eb="27">
      <t>カナガワケン</t>
    </rPh>
    <rPh sb="27" eb="30">
      <t>ヨコハマシ</t>
    </rPh>
    <rPh sb="30" eb="32">
      <t>ナカク</t>
    </rPh>
    <rPh sb="33" eb="36">
      <t>キタナカドオリ</t>
    </rPh>
    <phoneticPr fontId="1"/>
  </si>
  <si>
    <t>一般競争入札
（総合評価）</t>
  </si>
  <si>
    <t>競争性向上のため、技術提案書の見直しを実施するとともに、十分な審査時間を確保したが、参加は一者のみであった。</t>
  </si>
  <si>
    <t>沖縄防衛局（５）防衛施設技術審査業務
沖縄防衛局内
Ｒ5.8.17～Ｒ6.3.15
コンサルタント</t>
    <phoneticPr fontId="1"/>
  </si>
  <si>
    <t>支出負担行為担当官
沖縄防衛局長　伊藤　晋哉
沖縄県中頭郡嘉手納町嘉手納290-9</t>
  </si>
  <si>
    <t>公益財団法人防衛基盤整備協会
東京都新宿区四谷本塩町１５番９号</t>
    <rPh sb="0" eb="4">
      <t>コウエキザイダン</t>
    </rPh>
    <rPh sb="4" eb="6">
      <t>ホウジン</t>
    </rPh>
    <phoneticPr fontId="1"/>
  </si>
  <si>
    <t>一般競争入札
（総合評価）</t>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</si>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</sst>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_);[Red]\(0\)"/>
    <numFmt numFmtId="182" formatCode="[$]ggge&quot;年&quot;m&quot;月&quot;d&quot;日&quot;;@" x16r2:formatCode16="[$-ja-JP-x-gannen]ggge&quot;年&quot;m&quot;月&quot;d&quot;日&quot;;@"/>
    <numFmt numFmtId="183" formatCode="&quot;本契約の最終支出金額は、&quot;#,##0&quot;円である。&quot;"/>
  </numFmts>
  <fonts count="2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sz val="11"/>
      <color theme="1"/>
      <name val="ＭＳ Ｐゴシック"/>
      <family val="3"/>
      <charset val="128"/>
      <scheme val="minor"/>
    </font>
    <font>
      <b/>
      <sz val="11"/>
      <color rgb="FF3F3F3F"/>
      <name val="ＭＳ Ｐゴシック"/>
      <family val="2"/>
      <charset val="128"/>
      <scheme val="minor"/>
    </font>
    <font>
      <sz val="11"/>
      <color theme="0"/>
      <name val="ＭＳ Ｐゴシック"/>
      <family val="2"/>
      <charset val="128"/>
      <scheme val="minor"/>
    </font>
    <font>
      <sz val="6"/>
      <name val="ＭＳ Ｐゴシック"/>
      <family val="3"/>
    </font>
    <font>
      <sz val="12"/>
      <color theme="1"/>
      <name val="ＭＳ Ｐゴシック"/>
      <family val="2"/>
      <charset val="128"/>
      <scheme val="minor"/>
    </font>
    <font>
      <sz val="11"/>
      <color theme="1"/>
      <name val="ＭＳ Ｐゴシック"/>
      <family val="2"/>
      <scheme val="minor"/>
    </font>
    <font>
      <sz val="11"/>
      <color theme="1"/>
      <name val="ＭＳ Ｐゴシック"/>
      <family val="3"/>
      <scheme val="minor"/>
    </font>
    <font>
      <sz val="12"/>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2"/>
      <color theme="1"/>
      <name val="ＭＳ Ｐゴシック"/>
      <family val="3"/>
      <scheme val="minor"/>
    </font>
    <font>
      <sz val="12"/>
      <name val="MS UI Gothic"/>
      <family val="3"/>
      <charset val="128"/>
    </font>
    <font>
      <sz val="12"/>
      <name val="ＭＳ Ｐゴシック"/>
      <family val="3"/>
    </font>
    <font>
      <sz val="12"/>
      <color theme="1"/>
      <name val="ＭＳ Ｐゴシック"/>
      <family val="3"/>
      <charset val="128"/>
    </font>
    <font>
      <sz val="12"/>
      <name val="ＭＳ Ｐゴシック"/>
      <family val="3"/>
      <charset val="128"/>
    </font>
    <font>
      <sz val="12"/>
      <name val="游ゴシック"/>
      <family val="3"/>
      <charset val="128"/>
    </font>
    <font>
      <sz val="12"/>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cellStyleXfs>
  <cellXfs count="54">
    <xf numFmtId="0" fontId="0" fillId="0" borderId="0" xfId="0">
      <alignment vertical="center"/>
    </xf>
    <xf numFmtId="0" fontId="0" fillId="0" borderId="0" xfId="0"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2" xfId="0" applyFont="1" applyBorder="1" applyAlignment="1">
      <alignment horizontal="center" vertical="center"/>
    </xf>
    <xf numFmtId="0" fontId="14" fillId="0" borderId="1" xfId="0" applyFont="1" applyBorder="1" applyAlignment="1">
      <alignment vertical="center" wrapText="1"/>
    </xf>
    <xf numFmtId="176"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77" fontId="14" fillId="0" borderId="1" xfId="0" applyNumberFormat="1" applyFont="1" applyBorder="1" applyAlignment="1">
      <alignment vertical="center" wrapText="1"/>
    </xf>
    <xf numFmtId="0" fontId="16" fillId="0" borderId="1" xfId="0" applyFont="1" applyBorder="1" applyAlignment="1">
      <alignment vertical="center" wrapText="1"/>
    </xf>
    <xf numFmtId="178" fontId="14" fillId="0" borderId="1" xfId="0" applyNumberFormat="1" applyFont="1" applyBorder="1" applyAlignment="1">
      <alignment horizontal="center" vertical="center" wrapText="1"/>
    </xf>
    <xf numFmtId="183" fontId="17" fillId="2" borderId="1" xfId="0" applyNumberFormat="1" applyFont="1" applyFill="1" applyBorder="1" applyAlignment="1" applyProtection="1">
      <alignment vertical="center" wrapText="1"/>
      <protection locked="0"/>
    </xf>
    <xf numFmtId="0" fontId="9" fillId="0" borderId="1" xfId="0" applyFont="1" applyBorder="1" applyAlignment="1">
      <alignment horizontal="left" vertical="center" wrapText="1"/>
    </xf>
    <xf numFmtId="176" fontId="13"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177" fontId="9" fillId="0" borderId="1" xfId="0" applyNumberFormat="1" applyFont="1" applyBorder="1" applyAlignment="1">
      <alignment vertical="center" wrapText="1"/>
    </xf>
    <xf numFmtId="178"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183" fontId="14" fillId="2" borderId="1" xfId="0" applyNumberFormat="1" applyFont="1" applyFill="1" applyBorder="1" applyAlignment="1" applyProtection="1">
      <alignment vertical="center" wrapText="1"/>
      <protection locked="0"/>
    </xf>
    <xf numFmtId="0" fontId="13" fillId="0" borderId="1" xfId="0" applyFont="1" applyBorder="1" applyAlignment="1">
      <alignment horizontal="left" vertical="center" wrapText="1"/>
    </xf>
    <xf numFmtId="183" fontId="18" fillId="0" borderId="1" xfId="0" applyNumberFormat="1" applyFont="1" applyBorder="1" applyAlignment="1" applyProtection="1">
      <alignment vertical="center" wrapText="1"/>
      <protection locked="0"/>
    </xf>
    <xf numFmtId="38" fontId="14" fillId="0" borderId="1" xfId="1" applyFont="1" applyBorder="1" applyAlignment="1">
      <alignment vertical="center" wrapText="1"/>
    </xf>
    <xf numFmtId="176" fontId="14" fillId="0" borderId="4" xfId="0" applyNumberFormat="1" applyFont="1" applyBorder="1" applyAlignment="1">
      <alignment horizontal="center" vertical="center" wrapText="1"/>
    </xf>
    <xf numFmtId="178"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13" fillId="0" borderId="1" xfId="0" applyFont="1" applyBorder="1" applyAlignment="1">
      <alignment horizontal="center" vertical="center" wrapText="1"/>
    </xf>
    <xf numFmtId="0" fontId="9" fillId="0" borderId="2" xfId="0" applyFont="1" applyBorder="1" applyAlignment="1">
      <alignment horizontal="center" vertical="center"/>
    </xf>
    <xf numFmtId="177" fontId="9" fillId="0" borderId="1" xfId="0" applyNumberFormat="1"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179" fontId="14" fillId="0" borderId="4" xfId="0" applyNumberFormat="1" applyFont="1" applyBorder="1" applyAlignment="1">
      <alignment horizontal="center" vertical="center" wrapText="1"/>
    </xf>
    <xf numFmtId="38" fontId="14" fillId="0" borderId="4" xfId="1" applyFont="1" applyBorder="1" applyAlignment="1">
      <alignment vertical="center" wrapText="1"/>
    </xf>
    <xf numFmtId="0" fontId="9" fillId="0" borderId="4" xfId="0" applyFont="1" applyBorder="1" applyAlignment="1">
      <alignment horizontal="center" vertical="center"/>
    </xf>
    <xf numFmtId="176"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79" fontId="9" fillId="0" borderId="1" xfId="0" applyNumberFormat="1" applyFont="1" applyBorder="1" applyAlignment="1">
      <alignment horizontal="center" vertical="center"/>
    </xf>
    <xf numFmtId="0" fontId="13" fillId="0" borderId="3" xfId="0" applyFont="1" applyBorder="1" applyAlignment="1">
      <alignment horizontal="center" vertical="center"/>
    </xf>
    <xf numFmtId="0" fontId="5" fillId="0" borderId="0" xfId="0" applyFont="1">
      <alignment vertical="center"/>
    </xf>
    <xf numFmtId="182" fontId="0" fillId="0" borderId="0" xfId="0" applyNumberFormat="1" applyAlignment="1">
      <alignment horizontal="right" vertical="center"/>
    </xf>
    <xf numFmtId="0" fontId="15" fillId="0" borderId="1" xfId="0" applyFont="1" applyBorder="1" applyAlignment="1">
      <alignment vertical="center" wrapText="1"/>
    </xf>
    <xf numFmtId="178" fontId="14" fillId="0" borderId="1" xfId="3"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176" fontId="21" fillId="0" borderId="1" xfId="0" applyNumberFormat="1" applyFont="1" applyBorder="1" applyAlignment="1" applyProtection="1">
      <alignment horizontal="center" vertical="center" wrapText="1"/>
      <protection locked="0"/>
    </xf>
    <xf numFmtId="0" fontId="9" fillId="0" borderId="4" xfId="0" applyFont="1" applyBorder="1" applyAlignment="1">
      <alignment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5" xfId="0" applyFont="1" applyBorder="1" applyAlignment="1">
      <alignment horizontal="center" vertical="center"/>
    </xf>
    <xf numFmtId="0" fontId="13" fillId="0" borderId="2" xfId="0" applyFont="1" applyBorder="1" applyAlignment="1">
      <alignment horizontal="center" vertical="center"/>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cellXfs>
  <cellStyles count="5">
    <cellStyle name="パーセント 3" xfId="3" xr:uid="{6DDC8AC6-C90D-4778-A35D-5B925423D26C}"/>
    <cellStyle name="桁区切り" xfId="1" builtinId="6"/>
    <cellStyle name="桁区切り 4" xfId="4" xr:uid="{BF2941D3-2218-476B-8F0E-683139EB2B52}"/>
    <cellStyle name="標準" xfId="0" builtinId="0"/>
    <cellStyle name="標準 3" xfId="2" xr:uid="{07A9C734-F818-4A4E-836E-68DF25F07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view="pageBreakPreview" zoomScale="90" zoomScaleNormal="100" zoomScaleSheetLayoutView="90" workbookViewId="0">
      <selection sqref="A1:P1"/>
    </sheetView>
  </sheetViews>
  <sheetFormatPr defaultColWidth="8.77734375" defaultRowHeight="14.4" x14ac:dyDescent="0.2"/>
  <cols>
    <col min="1" max="1" width="13" style="2" customWidth="1"/>
    <col min="2" max="2" width="22.44140625" style="2" customWidth="1"/>
    <col min="3" max="3" width="17.44140625" style="2" customWidth="1"/>
    <col min="4" max="4" width="19.5546875" style="3" customWidth="1"/>
    <col min="5" max="5" width="14" style="2" customWidth="1"/>
    <col min="6" max="6" width="18.44140625" style="3" customWidth="1"/>
    <col min="7" max="9" width="14" style="2" customWidth="1"/>
    <col min="10" max="10" width="9" style="3" customWidth="1"/>
    <col min="11" max="13" width="13.5546875" style="3" customWidth="1"/>
    <col min="14" max="14" width="8.77734375" style="3" customWidth="1"/>
    <col min="15" max="15" width="16.21875" style="2" customWidth="1"/>
    <col min="16" max="16384" width="8.77734375" style="2"/>
  </cols>
  <sheetData>
    <row r="1" spans="1:16" ht="32.25" customHeight="1" x14ac:dyDescent="0.2">
      <c r="A1" s="50" t="s">
        <v>0</v>
      </c>
      <c r="B1" s="50"/>
      <c r="C1" s="50"/>
      <c r="D1" s="50"/>
      <c r="E1" s="50"/>
      <c r="F1" s="50"/>
      <c r="G1" s="50"/>
      <c r="H1" s="50"/>
      <c r="I1" s="50"/>
      <c r="J1" s="50"/>
      <c r="K1" s="50"/>
      <c r="L1" s="50"/>
      <c r="M1" s="50"/>
      <c r="N1" s="50"/>
      <c r="O1" s="50"/>
      <c r="P1" s="50"/>
    </row>
    <row r="2" spans="1:16" ht="15" thickBot="1" x14ac:dyDescent="0.25"/>
    <row r="3" spans="1:16" ht="68.099999999999994" customHeight="1" x14ac:dyDescent="0.2">
      <c r="A3" s="48" t="s">
        <v>1</v>
      </c>
      <c r="B3" s="52" t="s">
        <v>2</v>
      </c>
      <c r="C3" s="52" t="s">
        <v>3</v>
      </c>
      <c r="D3" s="52" t="s">
        <v>4</v>
      </c>
      <c r="E3" s="52" t="s">
        <v>5</v>
      </c>
      <c r="F3" s="52" t="s">
        <v>6</v>
      </c>
      <c r="G3" s="52" t="s">
        <v>7</v>
      </c>
      <c r="H3" s="52" t="s">
        <v>8</v>
      </c>
      <c r="I3" s="52" t="s">
        <v>9</v>
      </c>
      <c r="J3" s="52" t="s">
        <v>10</v>
      </c>
      <c r="K3" s="52" t="s">
        <v>11</v>
      </c>
      <c r="L3" s="52"/>
      <c r="M3" s="52"/>
      <c r="N3" s="52" t="s">
        <v>12</v>
      </c>
      <c r="O3" s="51" t="s">
        <v>13</v>
      </c>
      <c r="P3" s="51"/>
    </row>
    <row r="4" spans="1:16" ht="29.55" customHeight="1" x14ac:dyDescent="0.2">
      <c r="A4" s="49"/>
      <c r="B4" s="53"/>
      <c r="C4" s="53"/>
      <c r="D4" s="53"/>
      <c r="E4" s="53"/>
      <c r="F4" s="53"/>
      <c r="G4" s="53"/>
      <c r="H4" s="53"/>
      <c r="I4" s="53"/>
      <c r="J4" s="53"/>
      <c r="K4" s="27" t="s">
        <v>14</v>
      </c>
      <c r="L4" s="27" t="s">
        <v>15</v>
      </c>
      <c r="M4" s="46" t="s">
        <v>16</v>
      </c>
      <c r="N4" s="53"/>
      <c r="O4" s="18"/>
      <c r="P4" s="47" t="s">
        <v>17</v>
      </c>
    </row>
    <row r="5" spans="1:16" ht="288" x14ac:dyDescent="0.2">
      <c r="A5" s="28" t="s">
        <v>18</v>
      </c>
      <c r="B5" s="13" t="s">
        <v>19</v>
      </c>
      <c r="C5" s="13" t="s">
        <v>20</v>
      </c>
      <c r="D5" s="35">
        <v>45201</v>
      </c>
      <c r="E5" s="13" t="s">
        <v>21</v>
      </c>
      <c r="F5" s="37">
        <v>9500005006917</v>
      </c>
      <c r="G5" s="31" t="s">
        <v>22</v>
      </c>
      <c r="H5" s="29">
        <v>12586635</v>
      </c>
      <c r="I5" s="29">
        <v>12100000</v>
      </c>
      <c r="J5" s="36">
        <v>0.96133716438110739</v>
      </c>
      <c r="K5" s="30" t="s">
        <v>23</v>
      </c>
      <c r="L5" s="30" t="s">
        <v>24</v>
      </c>
      <c r="M5" s="30">
        <v>1</v>
      </c>
      <c r="N5" s="30" t="s">
        <v>25</v>
      </c>
      <c r="O5" s="13" t="s">
        <v>26</v>
      </c>
      <c r="P5" s="30" t="s">
        <v>27</v>
      </c>
    </row>
    <row r="6" spans="1:16" ht="409.6" x14ac:dyDescent="0.2">
      <c r="A6" s="4" t="s">
        <v>28</v>
      </c>
      <c r="B6" s="41" t="s">
        <v>29</v>
      </c>
      <c r="C6" s="5" t="s">
        <v>30</v>
      </c>
      <c r="D6" s="6">
        <v>45035</v>
      </c>
      <c r="E6" s="5" t="s">
        <v>31</v>
      </c>
      <c r="F6" s="7">
        <v>9010005000135</v>
      </c>
      <c r="G6" s="8" t="s">
        <v>32</v>
      </c>
      <c r="H6" s="9">
        <v>27357000</v>
      </c>
      <c r="I6" s="9">
        <v>27225000</v>
      </c>
      <c r="J6" s="42">
        <f>I6/H6</f>
        <v>0.99517490952955368</v>
      </c>
      <c r="K6" s="8" t="s">
        <v>33</v>
      </c>
      <c r="L6" s="8" t="s">
        <v>34</v>
      </c>
      <c r="M6" s="8">
        <v>1</v>
      </c>
      <c r="N6" s="30" t="s">
        <v>25</v>
      </c>
      <c r="O6" s="10" t="s">
        <v>35</v>
      </c>
      <c r="P6" s="43" t="s">
        <v>36</v>
      </c>
    </row>
    <row r="7" spans="1:16" ht="409.6" x14ac:dyDescent="0.2">
      <c r="A7" s="4" t="s">
        <v>28</v>
      </c>
      <c r="B7" s="5" t="s">
        <v>37</v>
      </c>
      <c r="C7" s="5" t="s">
        <v>38</v>
      </c>
      <c r="D7" s="6">
        <v>45142</v>
      </c>
      <c r="E7" s="5" t="s">
        <v>39</v>
      </c>
      <c r="F7" s="7">
        <v>4011105003503</v>
      </c>
      <c r="G7" s="8" t="s">
        <v>32</v>
      </c>
      <c r="H7" s="9">
        <v>30602000</v>
      </c>
      <c r="I7" s="9">
        <v>30030000</v>
      </c>
      <c r="J7" s="11">
        <f>I7/H7</f>
        <v>0.98130841121495327</v>
      </c>
      <c r="K7" s="8" t="s">
        <v>33</v>
      </c>
      <c r="L7" s="8" t="s">
        <v>34</v>
      </c>
      <c r="M7" s="8">
        <v>1</v>
      </c>
      <c r="N7" s="30" t="s">
        <v>25</v>
      </c>
      <c r="O7" s="12" t="s">
        <v>40</v>
      </c>
      <c r="P7" s="43" t="s">
        <v>41</v>
      </c>
    </row>
    <row r="8" spans="1:16" ht="403.2" x14ac:dyDescent="0.2">
      <c r="A8" s="4" t="s">
        <v>42</v>
      </c>
      <c r="B8" s="13" t="s">
        <v>43</v>
      </c>
      <c r="C8" s="13" t="s">
        <v>44</v>
      </c>
      <c r="D8" s="14">
        <v>45019</v>
      </c>
      <c r="E8" s="13" t="s">
        <v>45</v>
      </c>
      <c r="F8" s="7">
        <v>1020005009686</v>
      </c>
      <c r="G8" s="15" t="s">
        <v>32</v>
      </c>
      <c r="H8" s="16">
        <v>66202234</v>
      </c>
      <c r="I8" s="16">
        <v>66137500</v>
      </c>
      <c r="J8" s="17">
        <f t="shared" ref="J8:J19" si="0">I8/H8</f>
        <v>0.99902217801290516</v>
      </c>
      <c r="K8" s="15" t="s">
        <v>23</v>
      </c>
      <c r="L8" s="15" t="s">
        <v>24</v>
      </c>
      <c r="M8" s="47">
        <v>1</v>
      </c>
      <c r="N8" s="30" t="s">
        <v>25</v>
      </c>
      <c r="O8" s="19" t="s">
        <v>46</v>
      </c>
      <c r="P8" s="47" t="s">
        <v>36</v>
      </c>
    </row>
    <row r="9" spans="1:16" ht="360" x14ac:dyDescent="0.2">
      <c r="A9" s="4" t="s">
        <v>42</v>
      </c>
      <c r="B9" s="13" t="s">
        <v>47</v>
      </c>
      <c r="C9" s="13" t="s">
        <v>48</v>
      </c>
      <c r="D9" s="14">
        <v>45019</v>
      </c>
      <c r="E9" s="13" t="s">
        <v>49</v>
      </c>
      <c r="F9" s="7">
        <v>9140005020285</v>
      </c>
      <c r="G9" s="15" t="s">
        <v>50</v>
      </c>
      <c r="H9" s="16">
        <v>77725051</v>
      </c>
      <c r="I9" s="16">
        <v>77715000</v>
      </c>
      <c r="J9" s="17">
        <f t="shared" si="0"/>
        <v>0.9998706851926028</v>
      </c>
      <c r="K9" s="15" t="s">
        <v>23</v>
      </c>
      <c r="L9" s="15" t="s">
        <v>24</v>
      </c>
      <c r="M9" s="47">
        <v>1</v>
      </c>
      <c r="N9" s="30" t="s">
        <v>25</v>
      </c>
      <c r="O9" s="19" t="s">
        <v>51</v>
      </c>
      <c r="P9" s="47" t="s">
        <v>36</v>
      </c>
    </row>
    <row r="10" spans="1:16" ht="331.2" x14ac:dyDescent="0.2">
      <c r="A10" s="4" t="s">
        <v>52</v>
      </c>
      <c r="B10" s="13" t="s">
        <v>53</v>
      </c>
      <c r="C10" s="13" t="s">
        <v>54</v>
      </c>
      <c r="D10" s="14">
        <v>45019</v>
      </c>
      <c r="E10" s="13" t="s">
        <v>55</v>
      </c>
      <c r="F10" s="7">
        <v>2240005012774</v>
      </c>
      <c r="G10" s="15" t="s">
        <v>32</v>
      </c>
      <c r="H10" s="16">
        <v>31417199</v>
      </c>
      <c r="I10" s="16">
        <v>31350000</v>
      </c>
      <c r="J10" s="17">
        <f t="shared" si="0"/>
        <v>0.99786107603036156</v>
      </c>
      <c r="K10" s="15" t="s">
        <v>23</v>
      </c>
      <c r="L10" s="15" t="s">
        <v>24</v>
      </c>
      <c r="M10" s="47">
        <v>1</v>
      </c>
      <c r="N10" s="30" t="s">
        <v>25</v>
      </c>
      <c r="O10" s="19" t="s">
        <v>56</v>
      </c>
      <c r="P10" s="47" t="s">
        <v>36</v>
      </c>
    </row>
    <row r="11" spans="1:16" ht="360" x14ac:dyDescent="0.2">
      <c r="A11" s="4" t="s">
        <v>42</v>
      </c>
      <c r="B11" s="13" t="s">
        <v>57</v>
      </c>
      <c r="C11" s="13" t="s">
        <v>58</v>
      </c>
      <c r="D11" s="14">
        <v>45077</v>
      </c>
      <c r="E11" s="13" t="s">
        <v>55</v>
      </c>
      <c r="F11" s="7">
        <v>2240005012774</v>
      </c>
      <c r="G11" s="15" t="s">
        <v>32</v>
      </c>
      <c r="H11" s="16">
        <v>20058753</v>
      </c>
      <c r="I11" s="16">
        <v>20042000</v>
      </c>
      <c r="J11" s="17">
        <f t="shared" si="0"/>
        <v>0.99916480351495429</v>
      </c>
      <c r="K11" s="15" t="s">
        <v>23</v>
      </c>
      <c r="L11" s="15" t="s">
        <v>24</v>
      </c>
      <c r="M11" s="47">
        <v>1</v>
      </c>
      <c r="N11" s="30" t="s">
        <v>25</v>
      </c>
      <c r="O11" s="19" t="s">
        <v>59</v>
      </c>
      <c r="P11" s="47" t="s">
        <v>36</v>
      </c>
    </row>
    <row r="12" spans="1:16" ht="331.2" x14ac:dyDescent="0.2">
      <c r="A12" s="4" t="s">
        <v>42</v>
      </c>
      <c r="B12" s="20" t="s">
        <v>60</v>
      </c>
      <c r="C12" s="13" t="s">
        <v>61</v>
      </c>
      <c r="D12" s="14">
        <v>45019</v>
      </c>
      <c r="E12" s="13" t="s">
        <v>62</v>
      </c>
      <c r="F12" s="7">
        <v>5290805003008</v>
      </c>
      <c r="G12" s="15" t="s">
        <v>32</v>
      </c>
      <c r="H12" s="16">
        <v>16967746</v>
      </c>
      <c r="I12" s="16">
        <v>16610000</v>
      </c>
      <c r="J12" s="17">
        <f t="shared" si="0"/>
        <v>0.978916115316672</v>
      </c>
      <c r="K12" s="15" t="s">
        <v>23</v>
      </c>
      <c r="L12" s="15" t="s">
        <v>24</v>
      </c>
      <c r="M12" s="47">
        <v>1</v>
      </c>
      <c r="N12" s="30" t="s">
        <v>25</v>
      </c>
      <c r="O12" s="19" t="s">
        <v>63</v>
      </c>
      <c r="P12" s="47" t="s">
        <v>36</v>
      </c>
    </row>
    <row r="13" spans="1:16" ht="331.2" x14ac:dyDescent="0.2">
      <c r="A13" s="4" t="s">
        <v>42</v>
      </c>
      <c r="B13" s="13" t="s">
        <v>64</v>
      </c>
      <c r="C13" s="13" t="s">
        <v>65</v>
      </c>
      <c r="D13" s="14">
        <v>45019</v>
      </c>
      <c r="E13" s="13" t="s">
        <v>62</v>
      </c>
      <c r="F13" s="7">
        <v>5290805003008</v>
      </c>
      <c r="G13" s="15" t="s">
        <v>32</v>
      </c>
      <c r="H13" s="16">
        <v>41685881</v>
      </c>
      <c r="I13" s="16">
        <v>41030000</v>
      </c>
      <c r="J13" s="17">
        <f t="shared" si="0"/>
        <v>0.98426611158823774</v>
      </c>
      <c r="K13" s="15" t="s">
        <v>23</v>
      </c>
      <c r="L13" s="15" t="s">
        <v>24</v>
      </c>
      <c r="M13" s="47">
        <v>1</v>
      </c>
      <c r="N13" s="30" t="s">
        <v>25</v>
      </c>
      <c r="O13" s="19" t="s">
        <v>66</v>
      </c>
      <c r="P13" s="47" t="s">
        <v>36</v>
      </c>
    </row>
    <row r="14" spans="1:16" ht="409.6" x14ac:dyDescent="0.2">
      <c r="A14" s="4" t="s">
        <v>42</v>
      </c>
      <c r="B14" s="13" t="s">
        <v>67</v>
      </c>
      <c r="C14" s="13" t="s">
        <v>68</v>
      </c>
      <c r="D14" s="14">
        <v>45162</v>
      </c>
      <c r="E14" s="13" t="s">
        <v>69</v>
      </c>
      <c r="F14" s="7">
        <v>3180005014553</v>
      </c>
      <c r="G14" s="15" t="s">
        <v>32</v>
      </c>
      <c r="H14" s="16">
        <v>18876000</v>
      </c>
      <c r="I14" s="16">
        <v>18700000</v>
      </c>
      <c r="J14" s="17">
        <f t="shared" si="0"/>
        <v>0.99067599067599066</v>
      </c>
      <c r="K14" s="15" t="s">
        <v>23</v>
      </c>
      <c r="L14" s="15" t="s">
        <v>24</v>
      </c>
      <c r="M14" s="47">
        <v>1</v>
      </c>
      <c r="N14" s="30" t="s">
        <v>25</v>
      </c>
      <c r="O14" s="21" t="s">
        <v>70</v>
      </c>
      <c r="P14" s="47" t="s">
        <v>36</v>
      </c>
    </row>
    <row r="15" spans="1:16" ht="409.6" x14ac:dyDescent="0.2">
      <c r="A15" s="4" t="s">
        <v>42</v>
      </c>
      <c r="B15" s="13" t="s">
        <v>71</v>
      </c>
      <c r="C15" s="13" t="s">
        <v>72</v>
      </c>
      <c r="D15" s="14">
        <v>45195</v>
      </c>
      <c r="E15" s="13" t="s">
        <v>69</v>
      </c>
      <c r="F15" s="7">
        <v>3180005014553</v>
      </c>
      <c r="G15" s="15" t="s">
        <v>32</v>
      </c>
      <c r="H15" s="16">
        <v>57090000</v>
      </c>
      <c r="I15" s="16">
        <v>56650000</v>
      </c>
      <c r="J15" s="17">
        <f t="shared" si="0"/>
        <v>0.99229287090558771</v>
      </c>
      <c r="K15" s="15" t="s">
        <v>23</v>
      </c>
      <c r="L15" s="15" t="s">
        <v>24</v>
      </c>
      <c r="M15" s="47">
        <v>1</v>
      </c>
      <c r="N15" s="30" t="s">
        <v>25</v>
      </c>
      <c r="O15" s="19" t="s">
        <v>73</v>
      </c>
      <c r="P15" s="47" t="s">
        <v>36</v>
      </c>
    </row>
    <row r="16" spans="1:16" ht="331.2" x14ac:dyDescent="0.2">
      <c r="A16" s="4" t="s">
        <v>42</v>
      </c>
      <c r="B16" s="13" t="s">
        <v>74</v>
      </c>
      <c r="C16" s="13" t="s">
        <v>75</v>
      </c>
      <c r="D16" s="14">
        <v>45175</v>
      </c>
      <c r="E16" s="13" t="s">
        <v>76</v>
      </c>
      <c r="F16" s="7">
        <v>5290805003008</v>
      </c>
      <c r="G16" s="15" t="s">
        <v>32</v>
      </c>
      <c r="H16" s="16">
        <v>50317359</v>
      </c>
      <c r="I16" s="16">
        <v>49610000</v>
      </c>
      <c r="J16" s="17">
        <f t="shared" si="0"/>
        <v>0.98594204834955668</v>
      </c>
      <c r="K16" s="15" t="s">
        <v>23</v>
      </c>
      <c r="L16" s="15" t="s">
        <v>24</v>
      </c>
      <c r="M16" s="47">
        <v>1</v>
      </c>
      <c r="N16" s="30" t="s">
        <v>25</v>
      </c>
      <c r="O16" s="19" t="s">
        <v>66</v>
      </c>
      <c r="P16" s="47" t="s">
        <v>36</v>
      </c>
    </row>
    <row r="17" spans="1:16" ht="331.2" x14ac:dyDescent="0.2">
      <c r="A17" s="4" t="s">
        <v>42</v>
      </c>
      <c r="B17" s="13" t="s">
        <v>77</v>
      </c>
      <c r="C17" s="13" t="s">
        <v>78</v>
      </c>
      <c r="D17" s="14">
        <v>45118</v>
      </c>
      <c r="E17" s="13" t="s">
        <v>79</v>
      </c>
      <c r="F17" s="7">
        <v>1010405000254</v>
      </c>
      <c r="G17" s="15" t="s">
        <v>22</v>
      </c>
      <c r="H17" s="16">
        <v>17388945</v>
      </c>
      <c r="I17" s="16">
        <v>16940000</v>
      </c>
      <c r="J17" s="17">
        <f t="shared" si="0"/>
        <v>0.97418215998727931</v>
      </c>
      <c r="K17" s="15" t="s">
        <v>80</v>
      </c>
      <c r="L17" s="15" t="s">
        <v>24</v>
      </c>
      <c r="M17" s="47">
        <v>1</v>
      </c>
      <c r="N17" s="30" t="s">
        <v>25</v>
      </c>
      <c r="O17" s="19" t="s">
        <v>81</v>
      </c>
      <c r="P17" s="47" t="s">
        <v>36</v>
      </c>
    </row>
    <row r="18" spans="1:16" ht="331.2" x14ac:dyDescent="0.2">
      <c r="A18" s="4" t="s">
        <v>42</v>
      </c>
      <c r="B18" s="13" t="s">
        <v>82</v>
      </c>
      <c r="C18" s="13" t="s">
        <v>83</v>
      </c>
      <c r="D18" s="44">
        <v>45359</v>
      </c>
      <c r="E18" s="13" t="s">
        <v>49</v>
      </c>
      <c r="F18" s="7">
        <v>9140005020285</v>
      </c>
      <c r="G18" s="15" t="s">
        <v>32</v>
      </c>
      <c r="H18" s="16">
        <v>13310000</v>
      </c>
      <c r="I18" s="16">
        <v>13310000</v>
      </c>
      <c r="J18" s="17">
        <f t="shared" si="0"/>
        <v>1</v>
      </c>
      <c r="K18" s="15" t="s">
        <v>23</v>
      </c>
      <c r="L18" s="15" t="s">
        <v>24</v>
      </c>
      <c r="M18" s="47">
        <v>1</v>
      </c>
      <c r="N18" s="30" t="s">
        <v>25</v>
      </c>
      <c r="O18" s="19" t="s">
        <v>84</v>
      </c>
      <c r="P18" s="47" t="s">
        <v>41</v>
      </c>
    </row>
    <row r="19" spans="1:16" ht="331.2" x14ac:dyDescent="0.2">
      <c r="A19" s="4" t="s">
        <v>42</v>
      </c>
      <c r="B19" s="13" t="s">
        <v>85</v>
      </c>
      <c r="C19" s="13" t="s">
        <v>75</v>
      </c>
      <c r="D19" s="44">
        <v>45327</v>
      </c>
      <c r="E19" s="13" t="s">
        <v>86</v>
      </c>
      <c r="F19" s="7">
        <v>5290805003008</v>
      </c>
      <c r="G19" s="15" t="s">
        <v>32</v>
      </c>
      <c r="H19" s="16">
        <v>23837000</v>
      </c>
      <c r="I19" s="16">
        <v>23430000</v>
      </c>
      <c r="J19" s="17">
        <f t="shared" si="0"/>
        <v>0.98292570373788646</v>
      </c>
      <c r="K19" s="15" t="s">
        <v>23</v>
      </c>
      <c r="L19" s="15" t="s">
        <v>24</v>
      </c>
      <c r="M19" s="47">
        <v>1</v>
      </c>
      <c r="N19" s="30" t="s">
        <v>25</v>
      </c>
      <c r="O19" s="19" t="s">
        <v>87</v>
      </c>
      <c r="P19" s="47" t="s">
        <v>36</v>
      </c>
    </row>
    <row r="20" spans="1:16" ht="100.8" x14ac:dyDescent="0.2">
      <c r="A20" s="4" t="s">
        <v>88</v>
      </c>
      <c r="B20" s="18" t="s">
        <v>89</v>
      </c>
      <c r="C20" s="5" t="s">
        <v>90</v>
      </c>
      <c r="D20" s="6">
        <v>45019</v>
      </c>
      <c r="E20" s="5" t="s">
        <v>91</v>
      </c>
      <c r="F20" s="7">
        <v>2011105005402</v>
      </c>
      <c r="G20" s="5" t="s">
        <v>92</v>
      </c>
      <c r="H20" s="22">
        <v>381562559</v>
      </c>
      <c r="I20" s="22">
        <v>363000000</v>
      </c>
      <c r="J20" s="11">
        <v>0.95099999999999996</v>
      </c>
      <c r="K20" s="8" t="s">
        <v>80</v>
      </c>
      <c r="L20" s="8" t="s">
        <v>24</v>
      </c>
      <c r="M20" s="8">
        <v>1</v>
      </c>
      <c r="N20" s="30" t="s">
        <v>25</v>
      </c>
      <c r="O20" s="5" t="s">
        <v>93</v>
      </c>
      <c r="P20" s="8" t="s">
        <v>94</v>
      </c>
    </row>
    <row r="21" spans="1:16" ht="115.2" x14ac:dyDescent="0.2">
      <c r="A21" s="4" t="s">
        <v>88</v>
      </c>
      <c r="B21" s="18" t="s">
        <v>95</v>
      </c>
      <c r="C21" s="5" t="s">
        <v>96</v>
      </c>
      <c r="D21" s="6">
        <v>45131</v>
      </c>
      <c r="E21" s="5" t="s">
        <v>91</v>
      </c>
      <c r="F21" s="7">
        <v>2011105005402</v>
      </c>
      <c r="G21" s="5" t="s">
        <v>97</v>
      </c>
      <c r="H21" s="22">
        <v>85155934</v>
      </c>
      <c r="I21" s="22">
        <v>28380000</v>
      </c>
      <c r="J21" s="11">
        <v>0.33300000000000002</v>
      </c>
      <c r="K21" s="8" t="s">
        <v>98</v>
      </c>
      <c r="L21" s="8" t="s">
        <v>24</v>
      </c>
      <c r="M21" s="8">
        <v>1</v>
      </c>
      <c r="N21" s="30" t="s">
        <v>25</v>
      </c>
      <c r="O21" s="5" t="s">
        <v>99</v>
      </c>
      <c r="P21" s="8" t="s">
        <v>94</v>
      </c>
    </row>
    <row r="22" spans="1:16" ht="115.2" x14ac:dyDescent="0.2">
      <c r="A22" s="4" t="s">
        <v>88</v>
      </c>
      <c r="B22" s="18" t="s">
        <v>100</v>
      </c>
      <c r="C22" s="5" t="s">
        <v>101</v>
      </c>
      <c r="D22" s="6">
        <v>45100</v>
      </c>
      <c r="E22" s="5" t="s">
        <v>91</v>
      </c>
      <c r="F22" s="7">
        <v>2011105005402</v>
      </c>
      <c r="G22" s="5" t="s">
        <v>102</v>
      </c>
      <c r="H22" s="22">
        <v>42526270</v>
      </c>
      <c r="I22" s="22">
        <v>19580000</v>
      </c>
      <c r="J22" s="11">
        <v>0.46</v>
      </c>
      <c r="K22" s="8" t="s">
        <v>80</v>
      </c>
      <c r="L22" s="8" t="s">
        <v>24</v>
      </c>
      <c r="M22" s="8">
        <v>1</v>
      </c>
      <c r="N22" s="30" t="s">
        <v>25</v>
      </c>
      <c r="O22" s="5" t="s">
        <v>103</v>
      </c>
      <c r="P22" s="8" t="s">
        <v>94</v>
      </c>
    </row>
    <row r="23" spans="1:16" ht="101.4" thickBot="1" x14ac:dyDescent="0.25">
      <c r="A23" s="38" t="s">
        <v>88</v>
      </c>
      <c r="B23" s="45" t="s">
        <v>104</v>
      </c>
      <c r="C23" s="26" t="s">
        <v>105</v>
      </c>
      <c r="D23" s="23">
        <v>45154</v>
      </c>
      <c r="E23" s="26" t="s">
        <v>106</v>
      </c>
      <c r="F23" s="32">
        <v>2011105005402</v>
      </c>
      <c r="G23" s="26" t="s">
        <v>107</v>
      </c>
      <c r="H23" s="33">
        <v>66348234</v>
      </c>
      <c r="I23" s="33">
        <v>66000000</v>
      </c>
      <c r="J23" s="24">
        <v>0.995</v>
      </c>
      <c r="K23" s="25" t="s">
        <v>80</v>
      </c>
      <c r="L23" s="25" t="s">
        <v>24</v>
      </c>
      <c r="M23" s="25">
        <v>1</v>
      </c>
      <c r="N23" s="34" t="s">
        <v>25</v>
      </c>
      <c r="O23" s="26" t="s">
        <v>99</v>
      </c>
      <c r="P23" s="25" t="s">
        <v>94</v>
      </c>
    </row>
    <row r="24" spans="1:16" customFormat="1" ht="13.2" x14ac:dyDescent="0.2">
      <c r="A24" s="39" t="s">
        <v>108</v>
      </c>
      <c r="I24" s="40"/>
      <c r="M24" s="1"/>
    </row>
    <row r="25" spans="1:16" customFormat="1" ht="13.2" x14ac:dyDescent="0.2">
      <c r="A25" s="39" t="s">
        <v>109</v>
      </c>
      <c r="I25" s="40"/>
      <c r="M25" s="1"/>
    </row>
  </sheetData>
  <autoFilter ref="A4:P4" xr:uid="{00000000-0009-0000-0000-000000000000}"/>
  <mergeCells count="14">
    <mergeCell ref="A3:A4"/>
    <mergeCell ref="A1:P1"/>
    <mergeCell ref="O3:P3"/>
    <mergeCell ref="B3:B4"/>
    <mergeCell ref="C3:C4"/>
    <mergeCell ref="D3:D4"/>
    <mergeCell ref="G3:G4"/>
    <mergeCell ref="H3:H4"/>
    <mergeCell ref="I3:I4"/>
    <mergeCell ref="J3:J4"/>
    <mergeCell ref="N3:N4"/>
    <mergeCell ref="E3:E4"/>
    <mergeCell ref="K3:M3"/>
    <mergeCell ref="F3:F4"/>
  </mergeCells>
  <phoneticPr fontId="1"/>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C346E5-F356-45A8-9AE8-92F97DF2DBBC}"/>
</file>

<file path=customXml/itemProps2.xml><?xml version="1.0" encoding="utf-8"?>
<ds:datastoreItem xmlns:ds="http://schemas.openxmlformats.org/officeDocument/2006/customXml" ds:itemID="{984DA0A8-7515-4317-B049-91BB52D1DA13}"/>
</file>

<file path=customXml/itemProps3.xml><?xml version="1.0" encoding="utf-8"?>
<ds:datastoreItem xmlns:ds="http://schemas.openxmlformats.org/officeDocument/2006/customXml" ds:itemID="{0733CBCC-FCAE-4DD6-9F19-8513B8377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2025-05-22T02:22:45Z</dcterms:created>
  <dcterms:modified xsi:type="dcterms:W3CDTF">2025-05-22T02:45:52Z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