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FC2C52B9-91D2-47CD-9D74-3389AEF37503}" xr6:coauthVersionLast="47" xr6:coauthVersionMax="47" xr10:uidLastSave="{00000000-0000-0000-0000-000000000000}"/>
  <bookViews>
    <workbookView xWindow="-110" yWindow="-110" windowWidth="19420" windowHeight="10300" xr2:uid="{00000000-000D-0000-FFFF-FFFF00000000}"/>
  </bookViews>
  <sheets>
    <sheet name="様式6-4" sheetId="8" r:id="rId1"/>
  </sheets>
  <definedNames>
    <definedName name="_xlnm._FilterDatabase" localSheetId="0" hidden="1">'様式6-4'!$A$4:$P$189</definedName>
    <definedName name="_xlnm.Print_Area" localSheetId="0">'様式6-4'!$A$1:$P$189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7" i="8" l="1"/>
  <c r="J98" i="8"/>
  <c r="J99" i="8"/>
  <c r="J100" i="8"/>
  <c r="J101" i="8"/>
  <c r="J102" i="8"/>
  <c r="J103" i="8"/>
  <c r="J104" i="8"/>
  <c r="J105" i="8"/>
  <c r="J106" i="8"/>
  <c r="J107" i="8"/>
  <c r="J108" i="8"/>
  <c r="J109" i="8"/>
  <c r="J110" i="8"/>
  <c r="J111" i="8"/>
  <c r="J112" i="8"/>
  <c r="J113" i="8"/>
  <c r="J114" i="8"/>
  <c r="J115" i="8"/>
  <c r="J116" i="8"/>
  <c r="J117" i="8"/>
  <c r="J159" i="8"/>
  <c r="J158" i="8"/>
  <c r="J157" i="8"/>
  <c r="J156" i="8"/>
  <c r="J155" i="8"/>
  <c r="J154" i="8"/>
  <c r="J153" i="8"/>
  <c r="J152" i="8"/>
  <c r="J151" i="8"/>
  <c r="J150" i="8"/>
  <c r="J149" i="8"/>
  <c r="J148" i="8"/>
  <c r="J147" i="8"/>
  <c r="J146" i="8"/>
  <c r="J145" i="8"/>
  <c r="J144" i="8"/>
  <c r="J143" i="8"/>
  <c r="J142" i="8"/>
  <c r="J141" i="8"/>
  <c r="J140" i="8"/>
  <c r="J139" i="8"/>
  <c r="J138" i="8"/>
  <c r="J137" i="8"/>
  <c r="J136" i="8"/>
  <c r="J135" i="8"/>
  <c r="J134" i="8"/>
  <c r="J133" i="8"/>
  <c r="J132" i="8"/>
  <c r="J131" i="8"/>
  <c r="J130" i="8"/>
  <c r="J129" i="8"/>
  <c r="J128" i="8"/>
  <c r="J127" i="8"/>
  <c r="J126" i="8"/>
  <c r="J125" i="8"/>
  <c r="J124" i="8"/>
  <c r="J123" i="8"/>
  <c r="J122" i="8"/>
  <c r="J121" i="8"/>
  <c r="J120" i="8"/>
  <c r="J119" i="8"/>
  <c r="J118" i="8"/>
  <c r="J24" i="8"/>
  <c r="J23" i="8"/>
  <c r="J22" i="8"/>
  <c r="J21" i="8"/>
  <c r="J20" i="8"/>
  <c r="J19" i="8"/>
  <c r="J18" i="8"/>
  <c r="J17" i="8"/>
  <c r="J16" i="8"/>
  <c r="J15" i="8"/>
  <c r="J14" i="8"/>
  <c r="J13" i="8"/>
  <c r="J6" i="8"/>
</calcChain>
</file>

<file path=xl/sharedStrings.xml><?xml version="1.0" encoding="utf-8"?>
<sst xmlns="http://schemas.openxmlformats.org/spreadsheetml/2006/main" count="2006" uniqueCount="828">
  <si>
    <t>支出元府省</t>
    <rPh sb="0" eb="2">
      <t>シシュツ</t>
    </rPh>
    <rPh sb="2" eb="3">
      <t>モト</t>
    </rPh>
    <rPh sb="3" eb="5">
      <t>フショウ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</si>
  <si>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</si>
  <si>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</si>
  <si>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</si>
  <si>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</si>
  <si>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</si>
  <si>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</si>
  <si>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</si>
  <si>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</si>
  <si>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</si>
  <si>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</si>
  <si>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</si>
  <si>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</si>
  <si>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</si>
  <si>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継続支出の有無</t>
    <rPh sb="0" eb="2">
      <t>ケイゾク</t>
    </rPh>
    <rPh sb="2" eb="4">
      <t>シシュツ</t>
    </rPh>
    <rPh sb="5" eb="7">
      <t>ウム</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</si>
  <si>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</si>
  <si>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</si>
  <si>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rPh sb="1" eb="3">
      <t>ニンテイ</t>
    </rPh>
    <phoneticPr fontId="1"/>
  </si>
  <si>
    <t>有</t>
    <rPh sb="0" eb="1">
      <t>ア</t>
    </rPh>
    <phoneticPr fontId="1"/>
  </si>
  <si>
    <t>公社</t>
    <rPh sb="0" eb="2">
      <t>コウシャ</t>
    </rPh>
    <phoneticPr fontId="1"/>
  </si>
  <si>
    <t>無</t>
    <rPh sb="0" eb="1">
      <t>ナシ</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</si>
  <si>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</si>
  <si>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</si>
  <si>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公益法人に対する随意契約の見直しの状況（物品・役務等）</t>
    <phoneticPr fontId="1"/>
  </si>
  <si>
    <t>（注１）公益法人の区分において、「公財」は「公益財団法人」、「公社」は「公益社団法人」をいう。</t>
    <rPh sb="1" eb="2">
      <t>チュウ</t>
    </rPh>
    <phoneticPr fontId="1"/>
  </si>
  <si>
    <t>内閣府</t>
    <rPh sb="0" eb="3">
      <t>ナイカクフ</t>
    </rPh>
    <phoneticPr fontId="1"/>
  </si>
  <si>
    <t>同種の他の契約の予定価格を類推されるおそれがあるため公表しない</t>
  </si>
  <si>
    <t>-</t>
  </si>
  <si>
    <t>安全・安心に関するシンクタンク機能育成事業（事業項目③：海外人材交流・シンクタンク在り方提言）</t>
  </si>
  <si>
    <t>支出負担行為担当官
科学技術・イノベーション推進事務局統括官
柿田　恭良
東京都千代田区永田町１－６－１</t>
    <rPh sb="0" eb="2">
      <t>シシュツ</t>
    </rPh>
    <rPh sb="2" eb="4">
      <t>フタン</t>
    </rPh>
    <rPh sb="4" eb="6">
      <t>コウイ</t>
    </rPh>
    <rPh sb="6" eb="9">
      <t>タントウカン</t>
    </rPh>
    <rPh sb="10" eb="12">
      <t>カガク</t>
    </rPh>
    <rPh sb="12" eb="14">
      <t>ギジュツ</t>
    </rPh>
    <rPh sb="22" eb="24">
      <t>スイシン</t>
    </rPh>
    <rPh sb="24" eb="27">
      <t>ジムキョク</t>
    </rPh>
    <rPh sb="27" eb="30">
      <t>トウカツカン</t>
    </rPh>
    <rPh sb="31" eb="33">
      <t>カキタ</t>
    </rPh>
    <rPh sb="34" eb="36">
      <t>ヤスヨシ</t>
    </rPh>
    <phoneticPr fontId="1"/>
  </si>
  <si>
    <t>公益財団法人未来工学研究所
東京都江東区深川二丁目６番１１号</t>
  </si>
  <si>
    <t>支出負担行為担当官
会計担当内閣参事官
田中　駒子
東京都千代田区永田町１－６－１</t>
  </si>
  <si>
    <t>公益財団法人リバ−フロント研究所
東京都中央区新川１－１７－２４</t>
  </si>
  <si>
    <t>会計法第29条の３第５項及び予決令99条の２に該当するため</t>
  </si>
  <si>
    <t>令和６年度流域マネジメント推進に関する調査等業務</t>
    <phoneticPr fontId="1"/>
  </si>
  <si>
    <t>内閣官房</t>
    <rPh sb="0" eb="4">
      <t>ナイカクカンボウ</t>
    </rPh>
    <phoneticPr fontId="1"/>
  </si>
  <si>
    <t>内閣府</t>
  </si>
  <si>
    <t>令和６年度道路情報に関する業務</t>
  </si>
  <si>
    <t>公益財団法人日本道路交通情報センター　　　　　　　　　　　　　　　　　
東京都千代田区飯田橋１ー５ー１０</t>
  </si>
  <si>
    <t>契約の性質又は目的が競争を許さないため（会計法第２９条の３第４項)</t>
  </si>
  <si>
    <t>支出負担行為担当官
沖縄総合事務局開発建設部長
坂井　功　　　　　
沖縄県那覇市おもろまち２－１－１</t>
  </si>
  <si>
    <t>２年計画の事業として企画競争をおこなったものであり、令和７年度は競争性を有しない随意契約として引き続き契約を締結している。また、令和７年度で終了する事業であり、令和８年度概算要求は行わない。</t>
    <phoneticPr fontId="1"/>
  </si>
  <si>
    <t>本件は、当初競争入札を行ったものの不調となったため、入札に参加した事業者と随意契約を結んだものである。
適切な予定価格を設定できるよう、また一者応札とならないよう、複数事業者へのヒアリング実施や単価見積徴取を通じて仕様や積算を精査するとともに、公告期間、仕様書の改善を通じて適切な競争環境を確保する。</t>
    <phoneticPr fontId="1"/>
  </si>
  <si>
    <t>道路交通情報に関する業務については、道路利用者等に道路交通情報を提供するために必要な業務であり、削除すると道路交通情報提供に大きな支障となる。（公財）日本道路交通情報センターは道路交通法第109条の２の規定に基づき、道路における交通の安全と円滑に寄与することを目的とする法人として、交通情報の提供に関して事務の委託を受けた唯一の団体であり、道路交通情報収集業務についても当該業務に関する機器・人員等の全国組織を有し、広く一般利用者に対し情報を提供することのできる唯一の団体である。</t>
    <phoneticPr fontId="1"/>
  </si>
  <si>
    <t>宮内庁</t>
    <rPh sb="0" eb="3">
      <t>クナイチョウ</t>
    </rPh>
    <phoneticPr fontId="1"/>
  </si>
  <si>
    <t>8010005018566</t>
    <phoneticPr fontId="1"/>
  </si>
  <si>
    <t>－</t>
    <phoneticPr fontId="1"/>
  </si>
  <si>
    <t>京都仙洞御所ほか管理補助業務</t>
    <rPh sb="0" eb="2">
      <t>キョウト</t>
    </rPh>
    <rPh sb="2" eb="6">
      <t>センドウゴショ</t>
    </rPh>
    <rPh sb="8" eb="10">
      <t>カンリ</t>
    </rPh>
    <rPh sb="10" eb="12">
      <t>ホジョ</t>
    </rPh>
    <rPh sb="12" eb="14">
      <t>ギョウム</t>
    </rPh>
    <phoneticPr fontId="1"/>
  </si>
  <si>
    <t>　分任支出負担行為担当官
　宮内庁京都事務所長　石原秀樹
　京都府京都市上京区京都御苑３</t>
    <rPh sb="1" eb="12">
      <t>ブンニンシシュツフタンコウイタントウカン</t>
    </rPh>
    <rPh sb="14" eb="17">
      <t>クナイチョウ</t>
    </rPh>
    <rPh sb="17" eb="19">
      <t>キョウト</t>
    </rPh>
    <rPh sb="19" eb="22">
      <t>ジムショ</t>
    </rPh>
    <rPh sb="22" eb="23">
      <t>チョウ</t>
    </rPh>
    <rPh sb="24" eb="26">
      <t>イシハラ</t>
    </rPh>
    <rPh sb="26" eb="28">
      <t>ヒデキ</t>
    </rPh>
    <rPh sb="30" eb="33">
      <t>キョウトフ</t>
    </rPh>
    <rPh sb="33" eb="36">
      <t>キョウトシ</t>
    </rPh>
    <rPh sb="36" eb="39">
      <t>ジョウキョウク</t>
    </rPh>
    <rPh sb="39" eb="43">
      <t>キョウトギョエン</t>
    </rPh>
    <phoneticPr fontId="1"/>
  </si>
  <si>
    <t>当該者以外の履行可能な者の有無を確認する公募を実施したところ、応募者がいなかったため。（会計法第２９条の３第４項）</t>
    <rPh sb="0" eb="3">
      <t>トウガイシャ</t>
    </rPh>
    <rPh sb="3" eb="5">
      <t>イガイ</t>
    </rPh>
    <rPh sb="6" eb="8">
      <t>リコウ</t>
    </rPh>
    <rPh sb="8" eb="10">
      <t>カノウ</t>
    </rPh>
    <rPh sb="11" eb="12">
      <t>モノ</t>
    </rPh>
    <rPh sb="13" eb="15">
      <t>ウム</t>
    </rPh>
    <rPh sb="16" eb="18">
      <t>カクニン</t>
    </rPh>
    <rPh sb="20" eb="22">
      <t>コウボ</t>
    </rPh>
    <rPh sb="23" eb="25">
      <t>ジッシ</t>
    </rPh>
    <rPh sb="31" eb="34">
      <t>オウボシャ</t>
    </rPh>
    <rPh sb="44" eb="46">
      <t>カイケイ</t>
    </rPh>
    <rPh sb="46" eb="47">
      <t>ホウ</t>
    </rPh>
    <rPh sb="47" eb="48">
      <t>ダイ</t>
    </rPh>
    <rPh sb="50" eb="51">
      <t>ジョウ</t>
    </rPh>
    <rPh sb="53" eb="54">
      <t>ダイ</t>
    </rPh>
    <rPh sb="55" eb="56">
      <t>コウ</t>
    </rPh>
    <phoneticPr fontId="1"/>
  </si>
  <si>
    <t>（非公表）</t>
    <rPh sb="1" eb="4">
      <t>ヒコウヒョウ</t>
    </rPh>
    <phoneticPr fontId="1"/>
  </si>
  <si>
    <t>単価契約
（契約金額21,146,125円）</t>
    <rPh sb="0" eb="4">
      <t>タンカケイヤク</t>
    </rPh>
    <rPh sb="6" eb="8">
      <t>ケイヤク</t>
    </rPh>
    <rPh sb="8" eb="10">
      <t>キンガク</t>
    </rPh>
    <rPh sb="20" eb="21">
      <t>エン</t>
    </rPh>
    <phoneticPr fontId="1"/>
  </si>
  <si>
    <t>支出先の選定に当たっては、
十分な公告期間を確保した上で
公募を実施しており、その妥当性や
競争性を確保している。</t>
    <phoneticPr fontId="1"/>
  </si>
  <si>
    <t>警察庁</t>
    <rPh sb="0" eb="3">
      <t>ケイサツチョウ</t>
    </rPh>
    <phoneticPr fontId="1"/>
  </si>
  <si>
    <t>自動運転車に係る事故原因の究明に関する研究</t>
    <rPh sb="0" eb="2">
      <t>ジドウ</t>
    </rPh>
    <rPh sb="2" eb="5">
      <t>ウンテンシャ</t>
    </rPh>
    <rPh sb="6" eb="7">
      <t>カカ</t>
    </rPh>
    <rPh sb="8" eb="10">
      <t>ジコ</t>
    </rPh>
    <rPh sb="10" eb="12">
      <t>ゲンイン</t>
    </rPh>
    <rPh sb="13" eb="15">
      <t>キュウメイ</t>
    </rPh>
    <rPh sb="16" eb="17">
      <t>カン</t>
    </rPh>
    <rPh sb="19" eb="21">
      <t>ケンキュウ</t>
    </rPh>
    <phoneticPr fontId="1"/>
  </si>
  <si>
    <t>警察庁長官官房会計課理事官
永　山　　貴　大
警察庁
東京都千代田区霞が関２－１－２</t>
    <rPh sb="14" eb="15">
      <t>ナガ</t>
    </rPh>
    <rPh sb="16" eb="17">
      <t>ヤマ</t>
    </rPh>
    <rPh sb="19" eb="20">
      <t>キ</t>
    </rPh>
    <rPh sb="21" eb="22">
      <t>ダイ</t>
    </rPh>
    <phoneticPr fontId="1"/>
  </si>
  <si>
    <t>公益財団法人
交通事故総合分析センター
東京都千代田区神田猿楽町２丁目７番８号</t>
    <rPh sb="27" eb="29">
      <t>カンダ</t>
    </rPh>
    <rPh sb="33" eb="35">
      <t>チョウメ</t>
    </rPh>
    <phoneticPr fontId="1"/>
  </si>
  <si>
    <t>2010005018547</t>
  </si>
  <si>
    <t>会計法第29条の3第4項
公募を実施した結果、業務の履行可能な者が１者であって、その者との契約であり競争を許さないため</t>
  </si>
  <si>
    <t>本契約において、調査の主体となる交通事故に関する情報等の提供を受けることができるのは公益財団法人交通事故総合分析センター(道路交通法に基づいて国家公安委員会が指定)以外にはないため見直し不可</t>
    <rPh sb="24" eb="26">
      <t>ジョウホウ</t>
    </rPh>
    <rPh sb="90" eb="92">
      <t>ミナオ</t>
    </rPh>
    <rPh sb="93" eb="95">
      <t>フカ</t>
    </rPh>
    <phoneticPr fontId="4"/>
  </si>
  <si>
    <t>消費者庁</t>
    <rPh sb="0" eb="3">
      <t>ショウヒシャ</t>
    </rPh>
    <rPh sb="3" eb="4">
      <t>チョウ</t>
    </rPh>
    <phoneticPr fontId="1"/>
  </si>
  <si>
    <t>カシューナッツの義務化等に向けた検証及び検査法の開発等業務</t>
    <rPh sb="11" eb="12">
      <t>トウ</t>
    </rPh>
    <phoneticPr fontId="1"/>
  </si>
  <si>
    <t>支出負担行為担当官
消費者庁総務課長　　安東　高徳
東京都千代田区霞が関３－１－１</t>
    <rPh sb="20" eb="22">
      <t>アンドウ</t>
    </rPh>
    <rPh sb="23" eb="24">
      <t>タカ</t>
    </rPh>
    <rPh sb="24" eb="25">
      <t>トク</t>
    </rPh>
    <phoneticPr fontId="1"/>
  </si>
  <si>
    <t>公益社団法人日本食品衛生協会
東京都台東区寿４－１５－７</t>
    <phoneticPr fontId="1"/>
  </si>
  <si>
    <t>3011005000122</t>
    <phoneticPr fontId="1"/>
  </si>
  <si>
    <t>契約の性質又は目的が競争を許さないため（会計法第２９条の３第４項）。</t>
  </si>
  <si>
    <t>本事業の目的を効果的・効率的に達成するためには、食品表示基準に基づく食品のアレルギー表示制度を熟知していること、食品の試験・検査に知見があり、適切かつ確実に本事業を遂行できる能力を有していることが求められる。本事業は、令和２年度から４年度まで公募を実施したが、公益社団法人日本食品衛生協会以外に履行可能な者の申し出がなかったため、契約の性質又は目的が競争を許さない場合に該当するものとし、随意契約によることとした。</t>
    <rPh sb="104" eb="107">
      <t>ホンジギョウ</t>
    </rPh>
    <rPh sb="109" eb="111">
      <t>レイワ</t>
    </rPh>
    <rPh sb="112" eb="114">
      <t>ネンド</t>
    </rPh>
    <rPh sb="117" eb="119">
      <t>ネンド</t>
    </rPh>
    <rPh sb="121" eb="123">
      <t>コウボ</t>
    </rPh>
    <rPh sb="124" eb="126">
      <t>ジッシ</t>
    </rPh>
    <rPh sb="144" eb="146">
      <t>イガイ</t>
    </rPh>
    <rPh sb="147" eb="151">
      <t>リコウカノウ</t>
    </rPh>
    <rPh sb="152" eb="153">
      <t>シャ</t>
    </rPh>
    <rPh sb="154" eb="155">
      <t>モウ</t>
    </rPh>
    <rPh sb="156" eb="157">
      <t>デ</t>
    </rPh>
    <rPh sb="165" eb="167">
      <t>ケイヤク</t>
    </rPh>
    <rPh sb="168" eb="170">
      <t>セイシツ</t>
    </rPh>
    <rPh sb="170" eb="171">
      <t>マタ</t>
    </rPh>
    <rPh sb="172" eb="174">
      <t>モクテキ</t>
    </rPh>
    <rPh sb="175" eb="177">
      <t>キョウソウ</t>
    </rPh>
    <rPh sb="178" eb="179">
      <t>ユル</t>
    </rPh>
    <rPh sb="182" eb="184">
      <t>バアイ</t>
    </rPh>
    <rPh sb="185" eb="187">
      <t>ガイトウ</t>
    </rPh>
    <rPh sb="194" eb="198">
      <t>ズイイケイヤク</t>
    </rPh>
    <phoneticPr fontId="1"/>
  </si>
  <si>
    <t>総務省</t>
    <rPh sb="0" eb="3">
      <t>ソウムショウ</t>
    </rPh>
    <phoneticPr fontId="1"/>
  </si>
  <si>
    <t>電波ばく露に関する標準的な研究手法の確立及び中間周波電磁界の神経毒性に関する研究</t>
    <phoneticPr fontId="1"/>
  </si>
  <si>
    <t>中岡　敬雄
総務省大臣官房会計課企画官
東京都千代田区霞が関2-1-2</t>
    <phoneticPr fontId="1"/>
  </si>
  <si>
    <t>公益財団法人鉄道総合技術研究所
東京都国分寺市光町2-8-38</t>
    <phoneticPr fontId="1"/>
  </si>
  <si>
    <t>3012405002559</t>
    <phoneticPr fontId="1"/>
  </si>
  <si>
    <t>本件は広く公募を行い、外部有識者から構成される評価会における評価に基づき、国が委託すべき対象として選定した研究実施機関と随意契約を行うものである。</t>
    <phoneticPr fontId="1"/>
  </si>
  <si>
    <t>本件は広く公募を行い、外部有識者から構成される評価会における評価に基づき、国が委託すべき対象として選定した研究実施機関と随意契約を行うものである。なお、本研究は、4年計画の1年目に当たるものであり、令和6年度期首の評価会において採択が適当と評価された。</t>
    <phoneticPr fontId="1"/>
  </si>
  <si>
    <t>法務省</t>
    <rPh sb="0" eb="3">
      <t>ホウムショウ</t>
    </rPh>
    <phoneticPr fontId="1"/>
  </si>
  <si>
    <t>公財</t>
    <rPh sb="0" eb="2">
      <t>コウザイ</t>
    </rPh>
    <phoneticPr fontId="1"/>
  </si>
  <si>
    <t>有</t>
  </si>
  <si>
    <t>公社</t>
    <phoneticPr fontId="1"/>
  </si>
  <si>
    <t>公社</t>
  </si>
  <si>
    <t>人権のひろば各号14,000部の供給　一式</t>
  </si>
  <si>
    <t>支出負担行為担当官
　法務省大臣官房会計課長
　村松　秀樹
（東京都千代田区霞が関1-1-1）</t>
    <phoneticPr fontId="13"/>
  </si>
  <si>
    <t>公益財団法人人権擁護協力会
東京都千代田区外神田2-2-17</t>
    <phoneticPr fontId="1"/>
  </si>
  <si>
    <t>当該図書は、出版元である契約の相手方以外から調達することが不可能であり、競争を許さないため。（会計法第29条の3第4項、特例政令第12条第1項第1号）</t>
    <phoneticPr fontId="1"/>
  </si>
  <si>
    <t>単価契約</t>
    <rPh sb="0" eb="2">
      <t>タンカ</t>
    </rPh>
    <rPh sb="2" eb="4">
      <t>ケイヤク</t>
    </rPh>
    <phoneticPr fontId="2"/>
  </si>
  <si>
    <t>当該図書は、公益財団法人人権擁護協力会が年6回（隔月）発行している冊子であるが、その内容は、人権擁護活動に関連する法律・施策等についての基本的な解説、いじめや体罰等、こどもの人権問題を始めとする各種人権問題に関する最新の情報や人権擁護行政を取り巻く情勢に関する情報をタイムリーに伝えるものとなっており、また、全国から集約された実効性のある活動事例や活動に当たり有効な教材などの資料に関する情報等を確実に人権擁護委員に伝えることができるものであって、他に代わるものはなく、人権擁護委員が職務遂行上必要な技能を修得する上で必要不可欠であるため、継続して購入する必要がある。
なお、購入部数については、発行月の1日付けの人権擁護委員数（予定）を算出し、購入することとしており、効率的・効果的な支出に努めている。</t>
    <phoneticPr fontId="1"/>
  </si>
  <si>
    <t>補完的保護対象者等救援業務・受入支援業務　一式</t>
  </si>
  <si>
    <t>支出負担行為担当官
　出入国在留管理庁次長
　丸山　秀治
（東京都千代田区霞が関1-1-1）</t>
    <phoneticPr fontId="12"/>
  </si>
  <si>
    <t>公益財団法人アジア福祉教育財団
東京都港区南麻布5-1-27</t>
    <phoneticPr fontId="1"/>
  </si>
  <si>
    <t>本件業務に必要な素養を兼ね備えた者を選定すべく、企画競争を実施した結果、契約の相手方が本件業務に求められる要件を満たしているものと判断されたため。（会計法第29条の3第4項、予決令第102条の4第3号）</t>
  </si>
  <si>
    <t>本件各業務は、補完的保護対象者認定申請者の適切な保護及びウクライナ避難民に対する生活支援等を実施することを目的としており、選定事業者においては、外国人の支援に関して十分な実績を有し、生活費等の支給及び各種相談対応等、多岐にわたる支援全般に対応可能な能力が求められるとともに、切れ目ない支援を継続して実施することができる業務履行体制を構築していることが必要不可欠である。そのため、本業務については、企画競争を採用し、選定した事業者と随意契約をせざるを得ない。</t>
  </si>
  <si>
    <t>補完的保護対象者定住支援業務　一式</t>
  </si>
  <si>
    <t>単価契約</t>
  </si>
  <si>
    <t>本業務は、補完的保護対象者に対し、我が国での自立促進に向けた支援を実施することを目的としており、選定事業者においては、外国人の支援に関して十分な実績を有し、生活上の知識及び日本語教育の習得支援、生活費の支給等、多岐にわたる支援全般に対応可能な能力が求められるとともに、切れ目ない支援を継続して実施することができる業務履行体制を構築していることが必要不可欠である。そのため、本業務については、企画競争を採用し、選定した事業者と随意契約をせざるを得ない。</t>
  </si>
  <si>
    <t>外務省</t>
    <rPh sb="0" eb="3">
      <t>ガイムショウ</t>
    </rPh>
    <phoneticPr fontId="1"/>
  </si>
  <si>
    <t>支出負担行為担当官
外務省大臣官房会計課長　大西　一義
東京都千代田区霞が関２－２－１</t>
    <phoneticPr fontId="15"/>
  </si>
  <si>
    <t>公財</t>
  </si>
  <si>
    <t>「難民等救援」業務委嘱</t>
    <phoneticPr fontId="12"/>
  </si>
  <si>
    <t>公益財団法人アジア福祉教育財団東京都港区南麻布５丁目１番２７号</t>
    <rPh sb="0" eb="2">
      <t>コウエキ</t>
    </rPh>
    <phoneticPr fontId="15"/>
  </si>
  <si>
    <t>7010405010413</t>
  </si>
  <si>
    <t>企画競争の結果、同者が高い評価を得て確実な業務の履行が可能であると認められ、他に競争を許さないため（会計法第29条の3第4項）。</t>
  </si>
  <si>
    <t>企画競争の実施，企画競争審査員の外部有識者への依頼等により審査の透明性を高めているほか，最大限長期の公示期間を維持している。</t>
    <phoneticPr fontId="1"/>
  </si>
  <si>
    <t>「難民等定住支援事業」業務委嘱</t>
    <phoneticPr fontId="15"/>
  </si>
  <si>
    <t>北方四島交流事業（北海道本島）（傭船委嘱）</t>
    <phoneticPr fontId="12"/>
  </si>
  <si>
    <t>公益社団法人北方領土復帰期成同盟北海道札幌市中央区北一条西３丁目３番地</t>
    <phoneticPr fontId="15"/>
  </si>
  <si>
    <t>7430005000879</t>
  </si>
  <si>
    <t>契約の性質又は目的から特定の者でなければ納入または履行できず、他に競争を許さないため（会計法第29条の3第4項）。</t>
  </si>
  <si>
    <t>事業委託先の選定に当たっては、十分な公示期間を確保した上で公募を実施しており、競争性を確保している。</t>
    <phoneticPr fontId="1"/>
  </si>
  <si>
    <t>「NGOインターン・プログラム」業務委嘱</t>
    <rPh sb="16" eb="18">
      <t>ギョウム</t>
    </rPh>
    <rPh sb="18" eb="20">
      <t>イショク</t>
    </rPh>
    <phoneticPr fontId="12"/>
  </si>
  <si>
    <t>公益社団法人青年海外協力協会長野県駒ヶ根市中央１６番７号</t>
    <phoneticPr fontId="15"/>
  </si>
  <si>
    <t>8010005019069</t>
  </si>
  <si>
    <t>競争性向上のため公示期間の延長を行い，より確実な業務の履行が可能であることから前年度と同一法人との契約となった</t>
    <phoneticPr fontId="1"/>
  </si>
  <si>
    <t>「太平洋経済協力会議（ＰＥＣＣ）に関する事務局運営」業務委嘱</t>
    <rPh sb="28" eb="30">
      <t>イショク</t>
    </rPh>
    <phoneticPr fontId="12"/>
  </si>
  <si>
    <t>公益財団法人日本国際問題研究所東京都千代田区霞が関３丁目８番１号</t>
    <phoneticPr fontId="12"/>
  </si>
  <si>
    <t>2010005018803</t>
  </si>
  <si>
    <t>企画競争の結果、同者が高い評価を得て確実な業務の履行が可能であると認められ、他に競争を許さないため（会計法第29条の3第4項）。</t>
    <phoneticPr fontId="12"/>
  </si>
  <si>
    <t>　競争性向上を図るべく十分な公示期間を設けた上で、企画競争を行った。結果的に応札したのは一者のみであったが、当該一者の企画書及び業務遂行能力は評価できるもので、その判断のもとに契約に至った案件であるので妥当。</t>
    <phoneticPr fontId="1"/>
  </si>
  <si>
    <t>有</t>
    <rPh sb="0" eb="1">
      <t>ユウ</t>
    </rPh>
    <phoneticPr fontId="1"/>
  </si>
  <si>
    <t>「北方四島医療支援事業」業務委嘱</t>
    <rPh sb="12" eb="14">
      <t>ギョウム</t>
    </rPh>
    <rPh sb="14" eb="16">
      <t>イショク</t>
    </rPh>
    <phoneticPr fontId="12"/>
  </si>
  <si>
    <t>公益社団法人千島歯舞諸島居住者連盟北海道札幌市中央区北三条西７丁目１番地</t>
    <phoneticPr fontId="15"/>
  </si>
  <si>
    <t>2430005000850</t>
  </si>
  <si>
    <t>企画競争の実施、十分な公示期間を確保する等、競争性向上に務めている。</t>
    <phoneticPr fontId="1"/>
  </si>
  <si>
    <t>「第３２回日韓フォーラム日本側事務局」業務委嘱</t>
  </si>
  <si>
    <t>公益財団法人日本国際交流センター東京都港区赤坂１丁目１番１２号</t>
    <phoneticPr fontId="1"/>
  </si>
  <si>
    <t>1010405009378</t>
  </si>
  <si>
    <t>競争性向上のため前年度より長い公示期間で公募を実施し、競争性向上のための取り組みを実施している。</t>
    <rPh sb="0" eb="3">
      <t>キョウソウセイ</t>
    </rPh>
    <rPh sb="3" eb="5">
      <t>コウジョウ</t>
    </rPh>
    <rPh sb="8" eb="11">
      <t>ゼンネンド</t>
    </rPh>
    <rPh sb="13" eb="14">
      <t>ナガ</t>
    </rPh>
    <rPh sb="15" eb="17">
      <t>コウジ</t>
    </rPh>
    <rPh sb="17" eb="19">
      <t>キカン</t>
    </rPh>
    <rPh sb="20" eb="22">
      <t>コウボ</t>
    </rPh>
    <rPh sb="23" eb="25">
      <t>ジッシ</t>
    </rPh>
    <rPh sb="27" eb="30">
      <t>キョウソウセイ</t>
    </rPh>
    <rPh sb="30" eb="32">
      <t>コウジョウ</t>
    </rPh>
    <rPh sb="36" eb="37">
      <t>ト</t>
    </rPh>
    <rPh sb="38" eb="39">
      <t>ク</t>
    </rPh>
    <rPh sb="41" eb="43">
      <t>ジッシ</t>
    </rPh>
    <phoneticPr fontId="1"/>
  </si>
  <si>
    <t>「『日英２１世紀委員会第４１回合同会議』日本側事務局」業務委嘱</t>
    <rPh sb="29" eb="31">
      <t>イショク</t>
    </rPh>
    <phoneticPr fontId="14"/>
  </si>
  <si>
    <t>日英関係及び国際関係に明るいシンクタンクや研究機関等による応募を促すべく、公示のみならず機会を捉えてより積極的な広報を行うことを検討する。</t>
    <phoneticPr fontId="1"/>
  </si>
  <si>
    <t>「欧州の有力シンクタンクと協力して実施する国際会議の運営」業務委嘱</t>
    <phoneticPr fontId="12"/>
  </si>
  <si>
    <t>支出負担行為担当官
外務省大臣官房会計課長　菅原　清行
東京都千代田区霞が関２－２－１</t>
    <rPh sb="22" eb="24">
      <t>スガワラ</t>
    </rPh>
    <rPh sb="25" eb="27">
      <t>キヨユキ</t>
    </rPh>
    <phoneticPr fontId="15"/>
  </si>
  <si>
    <t>企画競争の結果、委託先の業務遂行能力は評価できるもので、その判断のもとに契約に至った案件であるため妥当。</t>
    <rPh sb="0" eb="2">
      <t>キカク</t>
    </rPh>
    <rPh sb="2" eb="4">
      <t>キョウソウ</t>
    </rPh>
    <rPh sb="5" eb="7">
      <t>ケッカ</t>
    </rPh>
    <rPh sb="8" eb="11">
      <t>イタクサキ</t>
    </rPh>
    <phoneticPr fontId="1"/>
  </si>
  <si>
    <t>文部科学省</t>
    <rPh sb="0" eb="5">
      <t>モンブカガクショウ</t>
    </rPh>
    <phoneticPr fontId="1"/>
  </si>
  <si>
    <t>令和６年度条約難民及び第三国定住難民に対する日本語教育事業</t>
  </si>
  <si>
    <t>文化庁次長　森田　正信
東京都千代田区霞が関3-2-2</t>
  </si>
  <si>
    <t>公益財団法人アジア福祉教育財団
東京都港区南麻布５丁目１番２７号</t>
  </si>
  <si>
    <t>契約の性質又は目的が競争を許さない場合（会計法第29条の3第4項）
随意契約事前確認公募を行った結果、参加を表明する者が現れなかったため、本件を実施することが可能な者は当該団体をおいて他になく、競争の余地がない。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rPh sb="5" eb="6">
      <t>マタ</t>
    </rPh>
    <rPh sb="17" eb="19">
      <t>バアイ</t>
    </rPh>
    <rPh sb="59" eb="60">
      <t>モノ</t>
    </rPh>
    <rPh sb="83" eb="84">
      <t>モノ</t>
    </rPh>
    <phoneticPr fontId="1"/>
  </si>
  <si>
    <t>契約の相手方の選定にあたっては、本事業の実施にあたり、必要となる特殊な技術等を明示した上で、当該技術を保有している者が他に存在しないことを確認するための随意契約事前確認公募に移行したものである。その結果、本法人以外の者から参加を表明する者が現れなかったため、本法人と随意契約を締結したところであるが、今後は補完的保護対象者に対する日本語教育事業と併せて一般競争入札にて調達を行うとともに、必要となる特殊な技術等の明確化を図り契約の透明性の一層の向上を図るものとする。</t>
    <phoneticPr fontId="1"/>
  </si>
  <si>
    <t>令和６年度補完的保護対象者に対する日本語教育事業</t>
  </si>
  <si>
    <t>契約の性質又は目的が競争を許さない場合（会計法第29条の3第4項）
当該事業の実施に当たっては、企画競争による公募を行い、応募のあった計画について外部有識者である審査委員による専門的な審査を経て採択されたものであって、当該事業を実施できる相手方は他に存在せず、競争を許さない。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</si>
  <si>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契約の相手方の選定にあたっては、十分な公募期間を確保した上で企画競争を実施し、審査等においても公平性・公正性の確保が十分に図られているため問題はないが、今後は条約難民及び第三国定住難民に対する日本語教育事業と併せて一般競争入札にて調達を行うとともに、必要となる特殊な技術等の明確化を図り契約の透明性の一層の向上を図るものとする。</t>
    <phoneticPr fontId="1"/>
  </si>
  <si>
    <t>無</t>
  </si>
  <si>
    <t>音声教材の効率的な製作方法等に関する調査研究</t>
    <phoneticPr fontId="1"/>
  </si>
  <si>
    <t>初等中等教育局長　矢野　和彦
東京都千代田区霞が関3-2-2</t>
  </si>
  <si>
    <t>公益財団法人日本障害者リハビリテーション協会
東京都新宿区戸山１丁目２２番１号</t>
  </si>
  <si>
    <t>1011105004999</t>
  </si>
  <si>
    <t>契約の性質又は目的が競争を許さない場合（会計法第29条の3第4項）
提出された企画提案書について、「教科書デジタルデータを活用した拡大教科書、音声教材等普及促進プロジェクト」評価会議による審査を実施した。審査結果を踏まえ、国立大学法人東京大学、公益財団法人日本障害者リハビリテーション協会、特定非営利活動法人エッジ、国立大学法人茨城大学、国立大学法人広島大学、国立大学法人愛媛大学の６団体の提案書については評価会議において妥当であると判断されたことを踏まえ、支出負担行為担当官初等中等教育局長が予算の範囲内で契約相手先として選定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</si>
  <si>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契約の相手方の選定にあたっては、公募期間を十分に確保するとともに、提出された企画提案書については評価会議委員による十分な審査を行っている。また、事業者が事業実施に必要な人員・組織体制を有しているか、事業の趣旨・内容に精通しているとともに実績やノウハウを有しているか等、事業者の業務遂行能力について的確に審査している。</t>
  </si>
  <si>
    <t>令和6年度ドーピング検査技術研究開発事業</t>
  </si>
  <si>
    <t>スポーツ庁次長　茂里　毅
東京都千代田区霞が関3-2-2</t>
  </si>
  <si>
    <t>公益財団法人日本アンチ・ドーピング機構
東京都文京区小石川１－１２－１４日本生命小石川ビル４階</t>
  </si>
  <si>
    <t>8011505001508</t>
  </si>
  <si>
    <t>契約の性質又は目的が競争を許さない場合（会計法第29条の3第4項）
本事業は、従来のドーピング検査では検出できないドーピングに対応するため、ドーピング検査やアスリート生体パスポート等の検査技術、解析技術を確立するものであり、事前に公募により、申請のあった団体について、審査委員会による審査を経て、本事業の目的を達成できる団体を採択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</si>
  <si>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本事業は、令和４年度から令和６年度の３箇年の複数年度採択事業として対象法人を限定することなく公募による企画競争を実施したものである。
令和６年度契約にあたっては、外部有識者による継続審査を行い透明性・公平性の確保に努め、前年度事業実績と本年度事業計画を比較し、経費の妥当性の精査を行った。引き続き透明性の確保に努めていくものとする。</t>
    <phoneticPr fontId="1"/>
  </si>
  <si>
    <t>令和６年度ドーピング防止教育・研修事業</t>
  </si>
  <si>
    <t>契約の性質又は目的が競争を許さない場合（会計法第29条の3第4項）
本事業は、世界ドーピング防止規程に係る教育及び人材育成を行うため、委託先となる事業者はドーピング防止活動に精通しており、かつ、WADAと協力し規程に遵守した教材を開発するとともに教育及び人材育成を遂行するなど、特殊設備等（知見・経験）を必要とすることから、第37回物品・役務等契約監視委員会での委員からの意見を踏まえ、平成29年度以降に契約を実施するものから随意契約事前確認公募へ移行することとなった。随意契約事前確認公募実施要領（平成28年4月文部科学省大臣官房会計課）に基づき、令和6年度事業について、令和6年1月22日から2月7日まで、本事業に必要とする特殊な技術又は設備の要件を満たすものが存在しないか確認する随意契約事前確認公募を行ったところ、公益財団法人日本アンチ・ドーピング機構のみが意思を表明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</si>
  <si>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契約の相手方の選定にあたっては、本事業の実施にあたり必要となる特殊な技術等を明示した上で、当該技術を保有している者が他に存在しないことを確認するための随意契約事前確認公募に移行したものである。その結果、本法人以外の者から参加を表明する者が現れなかったため、本法人と随意契約を締結したところであるが、今後も同公募の実施にあたっては公募期間のさらなる延長や必要となる特殊な技術等の明確化を図り、契約の透明性の一層の向上を図るものとする。
なお、令和６年度契約にあたっては、随意契約事前確認公募を行うことで公正性を確保し、価格交渉により当初提案額より約14,270千円を削減し経費の適正性を確保している。</t>
    <phoneticPr fontId="1"/>
  </si>
  <si>
    <t>令和6年度国内アンチ・ドーピング結果管理体制強化支援事業</t>
  </si>
  <si>
    <t>公益財団法人日本スポーツ仲裁機構
東京都千代田区平河町2-4-13 ノーブルコート403</t>
  </si>
  <si>
    <t>4011005002761</t>
  </si>
  <si>
    <t>契約の性質又は目的が競争を許さない場合（会計法第29条の3第4項）
本事業は、世界的に複雑化するドーピング事案に対応するため、国内の結果管理のうち、特に裁定の工程に係る体制を整備・強化し、持続可能な体制を可能にする教育訓練の仕組みを構築するものであり、事前に公募により、申請のあった団体について、審査委員会による審査を経て、本事業の目的を達成できる団体を採択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</si>
  <si>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契約の相手方の選定にあたっては対象法人を限定することなく公募による企画競争を実施している。その際、公募期間を十分に確保するとともに、提出された企画提案書については技術審査委員会委員による十分な審査を行っている。また、事業者が事業実施に必要な人員・組織体制を有しているか、事業の趣旨・内容に精通しているとともに実績やノウハウを有しているか等、事業者の業務遂行能力について的確に審査するとともに、経費の妥当性について精査を行った。</t>
  </si>
  <si>
    <t>令和６年度アジア太平洋地域世界遺産等文化財保護協力推進事業</t>
  </si>
  <si>
    <t>公益財団法人ユネスコ・アジア文化センター
東京都千代田区神田神保町１丁目３２番地７階　出版クラブビル</t>
  </si>
  <si>
    <t>1011105005122</t>
  </si>
  <si>
    <t>契約の性質又は目的が競争を許さない場合（会計法第29条の3第4項）
本事業は、文化遺産の保護に関しアジア太平洋地域各国の課題を常に把握し、その課題解決に繋がるニーズにあった研修内容を提供するための高い専門性、満足度の高い研修を提供できるだけの研修ノウハウ及び体制を有していることが必要となるため、第48回契約監視委員会からの指摘を踏まえ第49回契約監視委員会での了承を経て、令和２年度事業から随意契約事前確認公募に移行したもの。公募の結果、公益財団法人ユネスコ・アジア文化センターのみが参加意思を表明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</si>
  <si>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契約の相手方の選定にあたっては、本事業の実施にあたり必要となる特殊な技術等を明示した上で、当該技術を保有している者が他に存在しないことを確認するための随意契約事前確認公募に移行したものである。その結果、本法人以外の者から参加を表明する者が現れなかったため、本法人と随意契約を締結したところであるが、今後も同公募の実施にあたっては公募期間のさらなる延長や必要となる特殊な技術等の明確化を図り、契約の透明性の一層の向上を図るものとする。</t>
    <phoneticPr fontId="1"/>
  </si>
  <si>
    <t>令和６年度日本映画の海外発信事業（海外映画祭への出品等支援事業）</t>
  </si>
  <si>
    <t>公益財団法人ユニジャパン
東京都中央区築地４丁目１番１号</t>
  </si>
  <si>
    <t>9010005015595</t>
  </si>
  <si>
    <t>契約の性質又は目的が競争を許さない場合（会計法第29条の3第4項）
本事業については、契約の性質又は目的が価格による競争を許さないため、令和６年２月８日（木）から令和６年３月１日（金）までHPを通じた公募を行い、企画案選定委員会において選定し、別紙業務計画書を提案した団体を委託先として決定したものである。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</si>
  <si>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より競争性・公平性を確保するため、令和７年度より総合評価落札方式へ移行して実施するものとする。</t>
    <phoneticPr fontId="1"/>
  </si>
  <si>
    <t>令和６年度文化関係資料のアーカイブの構築に関する調査研究（写真フィルムの保存・活用に関する調査研究）</t>
  </si>
  <si>
    <t>公益社団法人日本写真家協会
東京都千代田区一番町２５番地JCIIビル３０３</t>
  </si>
  <si>
    <t>6010005016646</t>
  </si>
  <si>
    <t>契約の性質又は目的が競争を許さない場合（会計法第29条の3第4項）
歴史的・文化的価値のある貴重なフィルムを撮影した物故写真家の遺族及び関係者より早急に収集し適切な保存処理をする必要があるが、収集対象とする写真フィルムを所有する者の所在情報を把握している知見や特殊な技術及び設備等を有している事業者が少なく、当該団体に依頼する必要性があるため。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</si>
  <si>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放射線に関する教職員研修及び出前授業実施事業</t>
  </si>
  <si>
    <t>公益財団法人日本科学技術振興財団
東京都千代田区北の丸公園２番１号</t>
  </si>
  <si>
    <t>5010005016795</t>
  </si>
  <si>
    <t>契約の性質又は目的が競争を許さない場合（会計法第29条の3第4項）
本事業は、児童生徒が放射線について科学的に理解し、知識として身に付け、科学的に考え行動することができるよう、学校・地域の実情等に応じた多様な放射線に関する教育を支援することを目的に、教職員等を対象とした研修及び児童生徒等を対象とした出前授業を実施するものである。実施機関の選定に当たっては、公募（企画競争）を行った上で、「放射線に関する教職員研修及び出前授業実施事業審査委員会」において、上記目的に基づく観点から審査を経て決定しているところである。なお、実施機関である公益財団法人日本科学技術振興財団は、「科学技術の振興に関する諸事業を総合的・効果的に推進することにより、我が国の科学技術水準の向上に寄与する」ことを目的に設立された機関であり、子どもから教員まで幅広い層を対象にした多様な科学技術人材育成事業を展開していることから、本事業を担う実施機関として適切なものである。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</si>
  <si>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契約の相手方の選定にあたっては、公募期間を十分に確保するとともに、提出された企画提案書については評価会議委員による十分な審査を行っている。また、事業者が事業実施に必要な人員・組織体制を有しているか、事業の趣旨・内容に精通しているとともに実績やノウハウを有しているかなど、事業者の業務遂行能力について的確に審査している。</t>
    <phoneticPr fontId="1"/>
  </si>
  <si>
    <t>令和６年度障害者等による文化芸術活動推進事業「劇場・音楽堂等による共生社会実現のための人材養成講座」</t>
  </si>
  <si>
    <t>公益社団法人全国公立文化施設協会
東京都中央区銀座２丁目１０番１８号</t>
  </si>
  <si>
    <t>3010005017960</t>
  </si>
  <si>
    <t>契約の性質又は目的が競争を許さない場合（会計法第29条の3第4項）
本事業は、芸術文化活動の知見を有する団体で法人格を有する団体、又は前記法人格を持つ団体を中核とする実行委員会を対象に、令和６年１月１６日（火）から令和６年２月６日（火）１７時にかけて公募（企画競争）を実施した。当該公募に対して、１０５団体から公募要領に基づく事業実施計画書の提出があり、複数の外部有識者で構成される審査会により厳正かつ慎重な審査を行った結果、事業の趣旨に照らして妥当と判断されたため、支出負担行為担当官文化庁次長が、本事業の委託先として４２団体を採択案件と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</si>
  <si>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契約の相手方の選定にあたっては対象法人を限定することなく公募による企画競争を実施している。その際、公募期間を十分に確保するとともに、提出された企画提案書については評価会議委員による十分な審査を行っている。また、事業者が事業実施に必要な人員・組織体制を有しているか、事業の趣旨・内容に精通しているとともに実績やノウハウを有しているか等など、事業者の業務遂行能力について的確に審査するとともに、経費の妥当性について精査を行った。</t>
    <phoneticPr fontId="1"/>
  </si>
  <si>
    <t>令和６年度障害者等による文化芸術活動推進事業「やってみようプロジェクト」</t>
  </si>
  <si>
    <t>公益社団法人日本劇団協議会
東京都新宿区西新宿６丁目１２番３０号</t>
  </si>
  <si>
    <t>7011105005414</t>
  </si>
  <si>
    <t>契約の性質又は目的が競争を許さない場合（会計法第29条の3第4項）
本事業は、芸術文化活動の知見を有する団体で法人格を有する団体、又は前記法人格を持つ団体を中核とする実行委員会を対象に、令和６年１月１６日（火）から令和６年２月６日（火）１７時にかけて公募（企画競争）を実施した。当該公募に対して、１０５団体から公募要領に基づく事業実施計画書の提出があり、複数の外部有識者で構成される審査会により厳正かつ慎重な審査を行った結果、事業の趣旨に照らして妥当と判断されたため、支出負担行為担当官文化庁次長が、本事業の委託先として４２団体を採択案件と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</si>
  <si>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契約の相手方の選定にあたっては対象法人を限定することなく公募による企画競争を実施している。その際、公募期間を十分に確保するとともに、提出された企画提案書については評価会議委員による十分な審査を行っている。また、事業者が事業実施に必要な人員・組織体制を有しているか、事業の趣旨・内容に精通しているとともに実績やノウハウを有しているかなど、事業者の業務遂行能力について的確に審査するとともに、経費の妥当性について精査を行った。</t>
    <phoneticPr fontId="1"/>
  </si>
  <si>
    <t>令和６年度障害者等による文化芸術活動推進事業「過去と現在を結ぶ非-（言語／聴覚）メディアの可能性 探求型創造事業」</t>
  </si>
  <si>
    <t>公益財団法人現代人形劇センター
神奈川県川崎市中原区井田３丁目１０番３１号</t>
  </si>
  <si>
    <t>7020005009680</t>
  </si>
  <si>
    <t>ユネスコ未来共創プラットフォーム事業</t>
  </si>
  <si>
    <t>国際統括官　渡辺　正実
東京都千代田区霞が関3-2-2</t>
  </si>
  <si>
    <t>公益財団法人ユネスコ・アジア文化センター
東京都千代田区神田神保町1-32-7F　出版クラブビル</t>
  </si>
  <si>
    <t>契約の性質又は目的が競争を許さない場合（会計法第29条の3第4項）
本委託事業を実施するために実施機関の公募（企画競争）を行い、「ユネスコ未来共創プラットフォーム事業審査会」において、事業の目的・計画・内容・手法について審査を行った結果、高い評価を得たことに基づき決定されたものである。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</si>
  <si>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42,246,000</t>
  </si>
  <si>
    <t>5</t>
  </si>
  <si>
    <t>本事業の委託先については、令和２年度に企画競争を前提とする公募を実施した。その際、公募参加要件を、契約の確実な履行を確保する上で必要最小限なものに限ったほか、委託業務の内容を極力一般化するとともに、 公募要領には事業内容をより詳細に掲載することにより、内容を容易に理解して履行の可否の判断ができるように留意した。
あわせて、その際、本事業の実施期間は、国の財政事情等により、必ずしも保証するものではないが、最長５会計年度（令和２年度～令和６年度）を予定しており、毎年度、委託事業の実施状況等について評価又は確認を行い、委託の継続の可否を判断した上で、契約の締結は年度毎に行うこととして事業を開始した。
本事業の継続においては、令和６年度ユネスコ未来共創プラットフォーム事業審査委員会において、委託先から提出された令和５年度の事業報告書及び令和６年度の企画提案書について、審査要領及び審査基準に基づき、審査を行った結果、継続することが妥当と判断された。</t>
    <phoneticPr fontId="1"/>
  </si>
  <si>
    <t>令和4（2022）年度ユネスコ未来共創プラットフォーム事業</t>
  </si>
  <si>
    <t>公益財団法人ユネスコ・アジア文化センター
東京都千代田区神田神保町１丁目３２番地</t>
  </si>
  <si>
    <t>31,261,000</t>
  </si>
  <si>
    <t>1</t>
  </si>
  <si>
    <t>本事業の委託先については、令和４年度に企画競争を前提とする公募を実施した。その際、公募参加要件を、契約の確実な履行を確保する上で必要最小限なものに限ったほか、委託業務の内容を極力一般化するとともに、 公募要領には事業内容をより詳細に掲載することにより、内容を容易に理解して履行の可否の判断ができるように留意した。
あわせて、その際、本事業の実施期間は、国の財政事情等により、必ずしも保証するものではないが、最長３会計年度（令和４年度～令和６年度）を予定しており、毎年度、委託事業の実施状況等について評価又は確認を行い、委託の継続の可否を判断した上で、契約の締結は年度毎に行うこととして事業を開始した。
本事業の継続においては、令和６年度ユネスコ未来共創プラットフォーム事業審査委員会において、委託先から提出された令和５年度の事業報告書及び令和６年度の企画提案書について、審査要領及び審査基準に基づき、審査を行った結果、継続することが妥当と判断された。</t>
    <phoneticPr fontId="1"/>
  </si>
  <si>
    <t>令和６年度ポストスポーツ・フォー・トゥモロー推進事業（国際情勢に応じた海外アスリート等支援事業）</t>
  </si>
  <si>
    <t>公益財団法人日本オリンピック委員会
東京都新宿区霞ヶ丘町４番２号</t>
  </si>
  <si>
    <t>6011005003378</t>
  </si>
  <si>
    <t>不落随意契約を締結する場合（予算決算及び会計令第99条の2）
一般競争入札に付したが落札する者がなかったため、予算決算及び会計令第99条の2の規定により、不落随意契約を締結したものである。</t>
    <rPh sb="0" eb="1">
      <t>フ</t>
    </rPh>
    <rPh sb="1" eb="2">
      <t>ラク</t>
    </rPh>
    <rPh sb="2" eb="4">
      <t>ズイイ</t>
    </rPh>
    <rPh sb="4" eb="6">
      <t>ケイヤク</t>
    </rPh>
    <rPh sb="7" eb="9">
      <t>テイケツ</t>
    </rPh>
    <rPh sb="32" eb="34">
      <t>イッパン</t>
    </rPh>
    <rPh sb="36" eb="38">
      <t>ニュウサツ</t>
    </rPh>
    <rPh sb="43" eb="45">
      <t>ラクサツ</t>
    </rPh>
    <rPh sb="47" eb="48">
      <t>モノ</t>
    </rPh>
    <rPh sb="72" eb="74">
      <t>キテイ</t>
    </rPh>
    <rPh sb="85" eb="87">
      <t>テイケツ</t>
    </rPh>
    <phoneticPr fontId="1"/>
  </si>
  <si>
    <t>契約の相手方の選定にあたっては対象法人を限定することなく公募による企画競争を実施した。その際、公募期間を十分に確保するとともに、提出された企画提案書については技術審査委員による十分な審査を行っている。また、事業者が事業実施に必要な人員・組織体制を有しているか、事業の趣旨・内容に精通しているとともに実績やノウハウを有しているかなど、事業者の業務遂行能力について的確に審査するとともに、経費の妥当性について精査を行った。</t>
    <phoneticPr fontId="1"/>
  </si>
  <si>
    <t>令和６年度「現職日本語教師研修プログラム普及事業」日本語教師（中堅）に対する研修</t>
  </si>
  <si>
    <t>公益社団法人日本語教育学会
東京都千代田区西神田２丁目４番１号</t>
  </si>
  <si>
    <t>4010005003778</t>
  </si>
  <si>
    <t>契約の性質又は目的が競争を許さない場合（会計法第29条の3第4項）
本事業は、現職日本語教師に対する人材養成・研修等の実績を有する団体を対象に、令和６年12月20日から令和６年１月22日にかけて公募（企画競争）を実施した。当該公募に対して、１団体から公募要領に基づく事業実施計画書の提出があり、複数の外部有識者で構成される令和６年度「現職日本語教師研修プログラム普及事業」審査委員会により厳正かつ慎重な審査が行われた結果、事業の趣旨に照らして妥当と判断されたため、支出負担行為担当官文部科学省総合教育政策局長が、本事業の委託先として１団体を採択案件と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</si>
  <si>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令和６年度（第７９回）文化庁芸術祭主催公演</t>
  </si>
  <si>
    <t>公益財団法人新国立劇場運営財団
東京都渋谷区本町１丁目１－１</t>
  </si>
  <si>
    <t>7011005003749</t>
  </si>
  <si>
    <t>契約の性質又は目的が競争を許さない場合（会計法第29条の3第4項）
本事業については、令和6年2月20日から令和6年3月12日までＨＰ等を通じた公募を行い、「企画案選定委員会」における審査において選定したものであり、当該事業を実施することが可能なのは当該団体をおいて他にはなく、競争の余地がない。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</si>
  <si>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公益社団法人日本オーケストラ連盟
東京都墨田区錦糸1丁目2番1号 アルカセントラル棟7階</t>
  </si>
  <si>
    <t>7010605000024</t>
  </si>
  <si>
    <t>在外教育施設重点支援プラン（プログラム１・２・３）</t>
  </si>
  <si>
    <t>総合教育政策局長　望月　禎
東京都千代田区霞が関3-2-2</t>
  </si>
  <si>
    <t>公益財団法人海外子女教育振興財団
東京都港区愛宕1-3-4愛宕東洋ビル6階</t>
  </si>
  <si>
    <t>3010405009418</t>
  </si>
  <si>
    <t>契約の性質又は目的が競争を許さない場合（会計法第29条の3第4項）
本事業は、当該事業を実施することが可能な法人格を有する団体又は大学等研究機関を対象に、令和４年８月２４日から９月１４日にかけて企画競争を実施した。当該公募に対して、１団体から公募要領に基づく事業実施計画書の提出があり、複数の外部有識者で構成される審査委員会により厳正かつ慎重な審査を行った結果、事業の趣旨に照らして妥当と判断されたため、本事業の委託先として１団体を採択案件と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</si>
  <si>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在外教育施設重点支援プラン（プログラム４・５）</t>
  </si>
  <si>
    <t>令和6年度スポーツ国際展開基盤形成事業（ＩＦ等役員ポスト獲得支援ABタイプ・ＩＦ等事務局スタッフ派遣等）</t>
  </si>
  <si>
    <t>契約の性質又は目的が競争を許さない場合（会計法第29条の3第4項）
本事業は、ＩＦ等の政策決定過程に参画できるポストを獲得等することにより、国際スポーツ界における我が国の影響力を強化することで、情報収集・発信能力の向上を図るものである。事前の公募により、申請のあった団体について、審査委員会による審査を経て、本事業の目的を達成できる団体を採択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</si>
  <si>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契約の相手方の選定にあたっては対象法人を限定することなく公募による企画競争を実施している。その際、公募期間を十分に確保するとともに、提出された企画提案書については技術審査委員による十分な審査を行っている。また、事業者が事業実施に必要な人員・組織体制を有しているか、事業の趣旨・内容に精通しているとともに実績やノウハウを有しているかなど、事業者の業務遂行能力について的確に審査するとともに、経費の妥当性について精査を行った。</t>
    <phoneticPr fontId="1"/>
  </si>
  <si>
    <t>令和６年度障害者等による文化芸術活動推進事業「新国立劇場主催演劇公演等における観劇サポート」</t>
  </si>
  <si>
    <t>公益財団法人新国立劇場運営財団
東京都渋谷区本町１丁目１番１号新国立劇場内</t>
  </si>
  <si>
    <t>新登録制度推進事業及び在外派遣研修事業の企画・運営</t>
  </si>
  <si>
    <t>公益財団法人日本博物館協会
東京都台東区上野公園１２番５２号</t>
  </si>
  <si>
    <t>6010005004188</t>
  </si>
  <si>
    <t>契約の性質又は目的が競争を許さない場合（会計法第29条の3第4項）
本事業は、令和６年３月１５日（金）から同４月５日（金）にかけて公募（企画競争）を実施した。当該公募に対して、１団体から公募要領に基づく事業実施計画書の提出があったため、複数の外部有識者で構成される「令和６年度博物館機能強化推進事業（新登録制度推進事業及び在外派遣研修事業の企画・運営）委託にかかる企画選定委員会」において計画について厳正かつ慎重な審査を行った。結果、事業の趣旨に照らして妥当と判断されたため、公益財団法人日本博物館協会を採択事業者と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</si>
  <si>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契約の相手方の選定にあたっては対象法人を限定することなく公募による企画競争を実施している。その際、公募期間を十分に確保するとともに、提出された企画提案書については評価会議委員による十分な審査を行っている。また、事業者が事業実施に必要な人員・組織体制を有しているか、事業の趣旨・内容に精通しているとともに実績やノウハウを有しているかなど、事業者の業務遂行能力について的確に審査するとともに、経費の妥当性について精査を行った。なお、令和７年度においては事業内容及び仕様書の見直しを行い、総合評価落札方式にて事業者を選定した。</t>
    <phoneticPr fontId="1"/>
  </si>
  <si>
    <t>令和６年度障害者等による文化芸術活動推進事業「バレエによるインクルージョン促進事業」</t>
  </si>
  <si>
    <t>公益財団法人スターダンサーズ・バレエ団
東京都港区南青山２丁目２２番４号</t>
  </si>
  <si>
    <t>4010405010382</t>
  </si>
  <si>
    <t>「新時代の教育のための国際協働プログラム（初等中等教職員国際交流事業）」</t>
  </si>
  <si>
    <t>大臣官房長　井上　諭一
東京都千代田区霞が関3-2-2</t>
  </si>
  <si>
    <t>契約の性質又は目的が競争を許さない場合（会計法第29条の3第4項）
本事業については公募調達サイト等を通じた公募（企画競争）を行い、企画提案書について、外部有識者等からなる「新時代の教育のための国際協働プログラム」委託事業にかかる審査委員会による審査において選定したものであり、当該事業を実施することが可能なのは当該団体において他にはなく、競争の余地がない。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</si>
  <si>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70,738,000</t>
  </si>
  <si>
    <t>契約の相手方の選定にあたっては、対象法人を限定することなく公募による企画競争を実施した。その際、公募期間を十分に確保するとともに、提出された企画提案書については技術審査委員による十分な審査を行っている。また、事業者が事業実施に必要な人員・組織体制を有しているか、事業の趣旨・内容に精通しているとともに実績やノウハウを有しているかなど、事業者の業務遂行能力について的確に審査するとともに、経費の妥当性について精査を行った。</t>
    <phoneticPr fontId="1"/>
  </si>
  <si>
    <t>令和６年度芸術家等の活動基盤強化　芸術家等実務研修会の実施（研修用教材の開発、研修会の実施）</t>
  </si>
  <si>
    <t>公益社団法人著作権情報センター
東京都中野区本町１丁目３２番２号ハーモニータワー２２階</t>
  </si>
  <si>
    <t>8011105005396</t>
  </si>
  <si>
    <t>契約の性質又は目的が競争を許さない場合（会計法第29条の3第4項）
本事業は、法人又は任意団体を対象に、令和６年７月５日から令和６年７月２６日にかけて公募（企画競争）を実施した。当該公募に対して、３団体から公募要領に基づく企画提案書の提出があり、複数の外部有識者で構成される「令和６年度芸術家等の活動基盤強化」に関する審査委員会により厳正かつ慎重な審査を行った結果、事業の趣旨に照らして妥当と判断されたため、支出負担行為担当官文化庁次長が、本事業の委託先として２団体を採択案件とした。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</si>
  <si>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14,499,826</t>
  </si>
  <si>
    <t>契約の相手方の選定にあたっては対象法人を限定することなく公募による企画競争を実施している。その際、公募期間を十分に確保するとともに、提出された企画提案書については評価会議委員による十分な審査を行っている。また、事業者が事業実施に必要な人員・組織体制を有しているか、事業の趣旨・内容に精通しているとともに実績やノウハウを有しているかなど、事業者の業務遂行能力について的確に審査するとともに、経費の妥当性について精査を行った結果、妥当と判断されたため採択に至った。</t>
    <phoneticPr fontId="1"/>
  </si>
  <si>
    <t>令和６年度ナショナルトレーニングセンター競技別強化拠点機能強化事業（強化拠点の環境整備）の委託について【バイアスロン】</t>
  </si>
  <si>
    <t>公益社団法人日本バイアスロン連盟会長出口弘之
北海道札幌市豊平区平岸３条５丁目４－１７－２０２</t>
  </si>
  <si>
    <t>7430005010341</t>
  </si>
  <si>
    <t>契約の性質又は目的が競争を許さない場合（会計法第29条の3第4項）
本事業は、ナショナルトレーニングセンター競技別強化拠点に指定した施設の機能強化を目的としていることから、当該施設の設置者等に委託を行うものである。なお、施設の指定は、公募を実施し、選定委員会での審査を経て行っている。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</si>
  <si>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本業務は、広く公募した上で指定する施設を決めているが、競技の特性上、銃を扱う競技であるため、施設が限定される。また、強化活動に関する業務は、施設管理者である防衛省では受託することができず、国内唯一の競技統括団体（日本オリンピック委員会加盟）でしか強化指定選手の強化活動を管理できないため、見直しが困難である。</t>
  </si>
  <si>
    <t>国立アイヌ民族博物館管理運営業務</t>
  </si>
  <si>
    <t>公益財団法人アイヌ民族文化財団
北海道札幌市中央区北１条西７丁目</t>
  </si>
  <si>
    <t>1430005001164</t>
  </si>
  <si>
    <t>契約の性質又は目的が競争を許さない場合（会計法第29条の3第4項）
アイヌの人々の誇りが尊重される社会を実現するための施策の推進に関する法律（平成３１年法律第１６号）第９条第１項において施設の管理を指定法人にすると定められており、同法第２０条第１項の規定により指定された法人が公益財団法人アイヌ民族文化財団である。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rPh sb="117" eb="118">
      <t>ホウ</t>
    </rPh>
    <phoneticPr fontId="1"/>
  </si>
  <si>
    <t>本事業は「アイヌの人々の誇りが尊重される社会を実現するための施策の推進に関する法律（平成３１年法律第１６号）第９条第１項において施設の管理を指定法人に委託すると定められているため、同法第２０条第１項の規定により指定された法人である公益財団法人アイヌ民族文化財団と契約を締結しているものである。
なお、額の確定においては、同法人に対する実地検査等を実施し、経費の精査を行うことにより、効果的・効率的な支出となるよう牽制を図っているところである。
今後も同様の取組を継続し、適切な執行に努める。</t>
    <phoneticPr fontId="1"/>
  </si>
  <si>
    <t>令和６年度国立アイヌ民族博物館管理運営業務（アイヌ文化対外発信）</t>
  </si>
  <si>
    <t>契約の性質又は目的が競争を許さない場合（会計法第29条の3第4項）
「アイヌの人々の誇りが尊重される社会を実現するための施策の推進に関する法律（平成３１年法律第６号）第９条第１項において施設の管理を指定法人にすると定められており、同法第２０条第１項の規定により指定された法人が公益財団法人アイヌ民族文化財団である。
以上の理由から、本事業を実施できる相手方は他に存在せず、契約の性質又は目的が競争を許さない場合（会計法第29条の3第4項）に該当するものと判断し、当該法人と随意契約を締結したものである。</t>
    <rPh sb="4" eb="5">
      <t>シツ</t>
    </rPh>
    <phoneticPr fontId="1"/>
  </si>
  <si>
    <t>厚生労働省</t>
    <rPh sb="0" eb="5">
      <t>コウセイロウドウショウ</t>
    </rPh>
    <phoneticPr fontId="1"/>
  </si>
  <si>
    <t>厚生労働省</t>
  </si>
  <si>
    <t>公財</t>
    <rPh sb="0" eb="2">
      <t>コウザイ</t>
    </rPh>
    <phoneticPr fontId="7"/>
  </si>
  <si>
    <t>中国残留邦人集団一時帰国業務</t>
    <rPh sb="0" eb="2">
      <t>チュウゴク</t>
    </rPh>
    <rPh sb="2" eb="4">
      <t>ザンリュウ</t>
    </rPh>
    <rPh sb="4" eb="6">
      <t>ホウジン</t>
    </rPh>
    <rPh sb="6" eb="8">
      <t>シュウダン</t>
    </rPh>
    <rPh sb="8" eb="10">
      <t>イチジ</t>
    </rPh>
    <rPh sb="10" eb="12">
      <t>キコク</t>
    </rPh>
    <rPh sb="12" eb="14">
      <t>ギョウム</t>
    </rPh>
    <phoneticPr fontId="2"/>
  </si>
  <si>
    <t>支出負担行為担当官
厚生労働省社会・援護局長　
朝川　知昭
東京都千代田区霞が関1-2-2</t>
    <rPh sb="0" eb="2">
      <t>シシュツ</t>
    </rPh>
    <rPh sb="2" eb="4">
      <t>フタン</t>
    </rPh>
    <rPh sb="4" eb="6">
      <t>コウイ</t>
    </rPh>
    <rPh sb="6" eb="9">
      <t>タントウカン</t>
    </rPh>
    <rPh sb="10" eb="12">
      <t>コウセイ</t>
    </rPh>
    <rPh sb="12" eb="14">
      <t>ロウドウ</t>
    </rPh>
    <rPh sb="14" eb="15">
      <t>ショウ</t>
    </rPh>
    <rPh sb="15" eb="17">
      <t>シャカイ</t>
    </rPh>
    <rPh sb="18" eb="20">
      <t>エンゴ</t>
    </rPh>
    <rPh sb="20" eb="22">
      <t>キョクチョウ</t>
    </rPh>
    <rPh sb="24" eb="26">
      <t>アサカワ</t>
    </rPh>
    <rPh sb="27" eb="29">
      <t>トモアキ</t>
    </rPh>
    <rPh sb="30" eb="33">
      <t>トウキョウト</t>
    </rPh>
    <rPh sb="33" eb="37">
      <t>チヨダク</t>
    </rPh>
    <rPh sb="37" eb="38">
      <t>カスミ</t>
    </rPh>
    <rPh sb="39" eb="40">
      <t>セキ</t>
    </rPh>
    <phoneticPr fontId="2"/>
  </si>
  <si>
    <t>公益財団法人中国残留孤児援護基金
東京都中央区日本橋馬喰町1-6-8</t>
    <rPh sb="0" eb="2">
      <t>コウエキ</t>
    </rPh>
    <rPh sb="2" eb="6">
      <t>ザイダンホウジン</t>
    </rPh>
    <rPh sb="6" eb="8">
      <t>チュウゴク</t>
    </rPh>
    <rPh sb="8" eb="10">
      <t>ザンリュウ</t>
    </rPh>
    <rPh sb="10" eb="12">
      <t>コジ</t>
    </rPh>
    <rPh sb="12" eb="14">
      <t>エンゴ</t>
    </rPh>
    <rPh sb="14" eb="16">
      <t>キキン</t>
    </rPh>
    <rPh sb="17" eb="20">
      <t>トウキョウト</t>
    </rPh>
    <rPh sb="20" eb="23">
      <t>チュウオウク</t>
    </rPh>
    <rPh sb="23" eb="26">
      <t>ニホンバシ</t>
    </rPh>
    <rPh sb="26" eb="29">
      <t>バクロチョウ</t>
    </rPh>
    <phoneticPr fontId="2"/>
  </si>
  <si>
    <t>4010405009912</t>
  </si>
  <si>
    <t xml:space="preserve"> 会計法第29条の3第4項及び予算決算及び会計令第102条の4第3号（公募）</t>
  </si>
  <si>
    <t>点検の結果、問題なし（競争性の向上のための取組を実施したものの１者応札だった）。
①応募要件については、事業実施に必要不可欠な最低限の条件のみを設定。
②公示期間は開庁日１４日間とした。
③第三者（公共調達委員会）の審査を受けている。</t>
    <rPh sb="42" eb="44">
      <t>オウボ</t>
    </rPh>
    <rPh sb="44" eb="46">
      <t>ヨウケン</t>
    </rPh>
    <rPh sb="52" eb="54">
      <t>ジギョウ</t>
    </rPh>
    <rPh sb="54" eb="56">
      <t>ジッシ</t>
    </rPh>
    <rPh sb="57" eb="59">
      <t>ヒツヨウ</t>
    </rPh>
    <rPh sb="59" eb="62">
      <t>フカケツ</t>
    </rPh>
    <rPh sb="63" eb="66">
      <t>サイテイゲン</t>
    </rPh>
    <rPh sb="67" eb="69">
      <t>ジョウケン</t>
    </rPh>
    <rPh sb="72" eb="74">
      <t>セッテイ</t>
    </rPh>
    <rPh sb="77" eb="79">
      <t>コウジ</t>
    </rPh>
    <rPh sb="79" eb="81">
      <t>キカン</t>
    </rPh>
    <rPh sb="82" eb="85">
      <t>カイチョウビ</t>
    </rPh>
    <rPh sb="87" eb="88">
      <t>ヒ</t>
    </rPh>
    <rPh sb="88" eb="89">
      <t>アイダ</t>
    </rPh>
    <phoneticPr fontId="1"/>
  </si>
  <si>
    <t>令和６年度
首都圏中国帰国者支援・交流センター運営事業</t>
  </si>
  <si>
    <t>支出負担行為担当官
厚生労働省社会・援護局長　朝川知昭
東京都千代田区霞が関1-2-2
【変更契約】
支出負担行為担当官
厚生労働省社会・援護局長　日原知己
東京都千代田区霞が関1-2-2</t>
    <rPh sb="0" eb="2">
      <t>シシュツ</t>
    </rPh>
    <rPh sb="2" eb="4">
      <t>フタン</t>
    </rPh>
    <rPh sb="4" eb="6">
      <t>コウイ</t>
    </rPh>
    <rPh sb="6" eb="9">
      <t>タントウカン</t>
    </rPh>
    <rPh sb="10" eb="12">
      <t>コウセイ</t>
    </rPh>
    <rPh sb="12" eb="14">
      <t>ロウドウ</t>
    </rPh>
    <rPh sb="14" eb="15">
      <t>ショウ</t>
    </rPh>
    <rPh sb="15" eb="17">
      <t>シャカイ</t>
    </rPh>
    <rPh sb="18" eb="20">
      <t>エンゴ</t>
    </rPh>
    <rPh sb="20" eb="22">
      <t>キョクチョウ</t>
    </rPh>
    <rPh sb="28" eb="31">
      <t>トウキョウト</t>
    </rPh>
    <rPh sb="31" eb="35">
      <t>チヨダク</t>
    </rPh>
    <rPh sb="35" eb="36">
      <t>カスミ</t>
    </rPh>
    <rPh sb="37" eb="38">
      <t>セキ</t>
    </rPh>
    <rPh sb="45" eb="47">
      <t>ヘンコウ</t>
    </rPh>
    <rPh sb="47" eb="49">
      <t>ケイヤク</t>
    </rPh>
    <rPh sb="74" eb="76">
      <t>ヒハラ</t>
    </rPh>
    <rPh sb="76" eb="78">
      <t>トモミ</t>
    </rPh>
    <phoneticPr fontId="1"/>
  </si>
  <si>
    <t>公益財団法人中国残留孤児援護基金
東京都中央区日本橋馬喰町1-6-8 Imas Works Bakurocho４階</t>
    <rPh sb="0" eb="2">
      <t>コウエキ</t>
    </rPh>
    <rPh sb="2" eb="6">
      <t>ザイダンホウジン</t>
    </rPh>
    <rPh sb="6" eb="8">
      <t>チュウゴク</t>
    </rPh>
    <rPh sb="8" eb="10">
      <t>ザンリュウ</t>
    </rPh>
    <rPh sb="10" eb="12">
      <t>コジ</t>
    </rPh>
    <rPh sb="12" eb="14">
      <t>エンゴ</t>
    </rPh>
    <rPh sb="14" eb="16">
      <t>キキン</t>
    </rPh>
    <rPh sb="17" eb="20">
      <t>トウキョウト</t>
    </rPh>
    <rPh sb="20" eb="23">
      <t>チュウオウク</t>
    </rPh>
    <rPh sb="23" eb="26">
      <t>ニホンバシ</t>
    </rPh>
    <rPh sb="26" eb="29">
      <t>バクロチョウ</t>
    </rPh>
    <phoneticPr fontId="1"/>
  </si>
  <si>
    <t>99.3%
99.7%</t>
  </si>
  <si>
    <t>令和6年11月15日変更契約</t>
    <rPh sb="0" eb="2">
      <t>レイワ</t>
    </rPh>
    <rPh sb="3" eb="4">
      <t>ネン</t>
    </rPh>
    <rPh sb="6" eb="7">
      <t>ガツ</t>
    </rPh>
    <rPh sb="9" eb="10">
      <t>ニチ</t>
    </rPh>
    <rPh sb="10" eb="12">
      <t>ヘンコウ</t>
    </rPh>
    <rPh sb="12" eb="14">
      <t>ケイヤク</t>
    </rPh>
    <phoneticPr fontId="1"/>
  </si>
  <si>
    <t>令和６年度
近畿中国帰国者支援・交流センター運営事業</t>
  </si>
  <si>
    <t>公益財団法人
大阪YWCA
大阪府大阪市北区神山町１１－１２</t>
  </si>
  <si>
    <t>6120005014820</t>
  </si>
  <si>
    <t>要介護認定等情報経由業務</t>
  </si>
  <si>
    <t>支出負担行為担当官
厚生労働省老健局長
間　隆一郎
東京都千代田区霞が関1-2-2</t>
    <rPh sb="20" eb="21">
      <t>ハザマ</t>
    </rPh>
    <rPh sb="22" eb="25">
      <t>リュウイチロウ</t>
    </rPh>
    <phoneticPr fontId="1"/>
  </si>
  <si>
    <t>公益社団法人　国民健康保険中央会
東京都千代田区永田町1－11－35</t>
  </si>
  <si>
    <t>2010005018852</t>
  </si>
  <si>
    <t xml:space="preserve"> 会計法第29条の3第4項及び予算決算及び会計令第102条の4第3号（競争不存在）</t>
    <phoneticPr fontId="1"/>
  </si>
  <si>
    <t>公社</t>
    <rPh sb="0" eb="2">
      <t>コウシャ</t>
    </rPh>
    <phoneticPr fontId="2"/>
  </si>
  <si>
    <t>本業務の実施にあたっては各都道府県国保連と密接な連携や、国保連のデータ集計業務に関する実務に即した理解が不可欠であるところ、国保中央会は各国保連との間に長年の連絡調整体制を構築しており、この体制を利用することができる。 また、国保連から国保中央会への要介護認定等情報の提出に利用可能な閉域ネットワークを既に保有している。 そのため、他事業者が新規に事務局設置や連絡体制構築等を行う場合と比較して大幅な経費節減を見込むことができる。</t>
  </si>
  <si>
    <t>福祉用具貸与価格適正化推進事業</t>
    <rPh sb="0" eb="2">
      <t>フクシ</t>
    </rPh>
    <rPh sb="2" eb="4">
      <t>ヨウグ</t>
    </rPh>
    <rPh sb="4" eb="6">
      <t>タイヨ</t>
    </rPh>
    <rPh sb="6" eb="8">
      <t>カカク</t>
    </rPh>
    <rPh sb="8" eb="11">
      <t>テキセイカ</t>
    </rPh>
    <rPh sb="11" eb="13">
      <t>スイシン</t>
    </rPh>
    <rPh sb="13" eb="15">
      <t>ジギョウ</t>
    </rPh>
    <phoneticPr fontId="1"/>
  </si>
  <si>
    <t>支出負担行為担当官
厚生労働省老健局長
間　隆一郎
東京都千代田区霞が関1-2-2</t>
    <rPh sb="0" eb="2">
      <t>シシュツ</t>
    </rPh>
    <rPh sb="2" eb="4">
      <t>フタン</t>
    </rPh>
    <rPh sb="4" eb="6">
      <t>コウイ</t>
    </rPh>
    <rPh sb="6" eb="9">
      <t>タントウカン</t>
    </rPh>
    <rPh sb="10" eb="12">
      <t>コウセイ</t>
    </rPh>
    <rPh sb="12" eb="15">
      <t>ロウドウショウ</t>
    </rPh>
    <rPh sb="15" eb="17">
      <t>ロウケン</t>
    </rPh>
    <rPh sb="17" eb="19">
      <t>キョクチョウ</t>
    </rPh>
    <rPh sb="20" eb="21">
      <t>ハザマ</t>
    </rPh>
    <rPh sb="22" eb="25">
      <t>リュウイチロウ</t>
    </rPh>
    <rPh sb="26" eb="29">
      <t>トウキョウト</t>
    </rPh>
    <rPh sb="29" eb="33">
      <t>チヨダク</t>
    </rPh>
    <rPh sb="33" eb="34">
      <t>カスミ</t>
    </rPh>
    <rPh sb="35" eb="36">
      <t>セキ</t>
    </rPh>
    <phoneticPr fontId="1"/>
  </si>
  <si>
    <t>公益財団法人テクノエイド協会
東京都新宿区神楽河岸
セントラルプラザ４F</t>
    <rPh sb="0" eb="6">
      <t>コウエキザイダンホウジン</t>
    </rPh>
    <rPh sb="12" eb="14">
      <t>キョウカイ</t>
    </rPh>
    <rPh sb="15" eb="18">
      <t>トウキョウト</t>
    </rPh>
    <rPh sb="18" eb="21">
      <t>シンジュクク</t>
    </rPh>
    <rPh sb="21" eb="23">
      <t>カグラ</t>
    </rPh>
    <rPh sb="23" eb="25">
      <t>カワギシ</t>
    </rPh>
    <phoneticPr fontId="1"/>
  </si>
  <si>
    <t>9011105004959</t>
  </si>
  <si>
    <t>本業務は、福祉用具について、貸与価格のばらつきを抑制し、適正価格での貸与を確保するため、全国平均貸与価格や貸与価格の上限を公表する仕組みを構築する上で不可欠である。
　今後も公募を実施し，他に実施できる者がいる場合は競争による調達方法とする。いない場合はこれまでどおり随意契約を行う。</t>
  </si>
  <si>
    <t>レセプト情報・特定健診等情報等の提供一式</t>
  </si>
  <si>
    <t>支出負担行為担当官
大臣官房会計課長
森　真弘
千代田区霞が関１－２－２</t>
    <phoneticPr fontId="1"/>
  </si>
  <si>
    <t>公益社団法人国民健康保険中央会
東京都千代田区永田町１－１１－３５</t>
  </si>
  <si>
    <t>必要なデータを所持しているのは、契約相手方のみであるため、随意契約によらざるを得ない。</t>
  </si>
  <si>
    <t>「地域における医療及び介護の総合的な確保の促進に関する法律」に基づく国民健康保険制度に関する連結情報の提供一式</t>
  </si>
  <si>
    <t>法令により契約相手方が特定されているため、随意契約によらざるを得ない。</t>
  </si>
  <si>
    <t>全国戦没者追悼式会場借上</t>
  </si>
  <si>
    <t>支出負担行為担当官
大臣官房会計課長
尾崎　守正
千代田区霞が関１－２－２</t>
    <phoneticPr fontId="1"/>
  </si>
  <si>
    <t>公益財団法人日本武道館
東京都千代田区北の丸公園２－３</t>
  </si>
  <si>
    <t>単価契約（付帯施設設備利用料のみ）</t>
    <rPh sb="0" eb="2">
      <t>タンカ</t>
    </rPh>
    <rPh sb="2" eb="4">
      <t>ケイヤク</t>
    </rPh>
    <rPh sb="5" eb="7">
      <t>フタイ</t>
    </rPh>
    <rPh sb="7" eb="9">
      <t>シセツ</t>
    </rPh>
    <rPh sb="9" eb="11">
      <t>セツビ</t>
    </rPh>
    <rPh sb="11" eb="13">
      <t>リヨウ</t>
    </rPh>
    <rPh sb="13" eb="14">
      <t>リョウ</t>
    </rPh>
    <phoneticPr fontId="1"/>
  </si>
  <si>
    <t>閣議決定により契約相手方が特定されるため、随意契約によらざるを得ない。</t>
  </si>
  <si>
    <t>農林水産省</t>
    <rPh sb="0" eb="5">
      <t>ノウリンスイサンショウ</t>
    </rPh>
    <phoneticPr fontId="1"/>
  </si>
  <si>
    <t>支出負担行為担当官農林水産省大臣官房参事官（経理）　牛田正克
東京都千代田区霞が関1-2-1</t>
  </si>
  <si>
    <t>公益社団法人農業農村工学会
東京都港区新橋5-34-4</t>
  </si>
  <si>
    <t>公益財団法人流通経済研究所
東京都千代田区九段南４丁目８番２１号</t>
  </si>
  <si>
    <t>国認定</t>
  </si>
  <si>
    <t>支出負担行為担当官水産庁長官　森健
東京都千代田区霞が関1-2-1</t>
  </si>
  <si>
    <t>公益財団法人海洋生物環境研究所
東京都新宿区山吹町347番地藤和江戸川橋ビル７階</t>
  </si>
  <si>
    <t>公益社団法人日本水産資源保護協会
東京都中央区明石町１番１号東和明石ビル</t>
  </si>
  <si>
    <t>支出負担行為担当官林野庁長官　青山豊久
東京都千代田区霞が関1-2-1</t>
  </si>
  <si>
    <t>公益財団法人日本生態系協会
東京都豊島区西池袋２－３０－２０</t>
  </si>
  <si>
    <t>経済産業省</t>
    <rPh sb="0" eb="5">
      <t>ケイザイサンギョウショウ</t>
    </rPh>
    <phoneticPr fontId="1"/>
  </si>
  <si>
    <t>東京都千代田区霞が関１ー３ー１ 支出負担行為担当官 長官官房総務課長 河野 太志</t>
  </si>
  <si>
    <t>公益財団法人地球環境産業技術研究機構　京都府木津川市木津川台９－２</t>
    <phoneticPr fontId="1"/>
  </si>
  <si>
    <t>公益財団法人原子力環境整備促進・資金管理センタ－　東京都中央区明石町６－４</t>
    <phoneticPr fontId="1"/>
  </si>
  <si>
    <t>令和６年度産業保安等技術基準策定調査研究等事業（火薬類爆発影響低減化技術基準検討事業）</t>
  </si>
  <si>
    <t>東京都千代田区霞が関１－３－１ 支出負担行為担当官 経済産業省大臣官房会計課長 大貫 繁樹</t>
    <rPh sb="26" eb="28">
      <t>ケイザイ</t>
    </rPh>
    <rPh sb="28" eb="31">
      <t>サンギョウショウ</t>
    </rPh>
    <phoneticPr fontId="9"/>
  </si>
  <si>
    <t>公益社団法人全国火薬類保安協会　東京都中央区八丁堀４－１３－５</t>
  </si>
  <si>
    <t>本事業の実施にあたっては、特殊な技術又は設備等が必要であり、事業者が一しかないと考えられたことから、公募（入札可能性調査）を実施したところ、示した要件を満たす者が一しかいないことが明らかとなったため、会計法第２９条３の第４項の随意契約を行うこととする。</t>
  </si>
  <si>
    <t>本事業の実施にあたっては、特殊な技術又は設備等が必要であり、事業者が一しかないと考えられたことから、公募（入札可能性調査）を実施したところ、示した要件を満たす者が一しかいないことが明らかとなったため随意契約となるのはやむを得ない。</t>
    <phoneticPr fontId="1"/>
  </si>
  <si>
    <t>令和6年度地球温暖化対策技術・エネルギー等分析・評価国際連携事業費（技術革新によるエネルギー需要変化に関するモデル比較国際連携事業）</t>
    <phoneticPr fontId="1"/>
  </si>
  <si>
    <t>東京都千代田区霞が関１－３－１ 支出負担行為担当官 経済産業省大臣官房会計課長 浦上 健一朗</t>
    <rPh sb="26" eb="28">
      <t>ケイザイ</t>
    </rPh>
    <rPh sb="28" eb="31">
      <t>サンギョウショウ</t>
    </rPh>
    <phoneticPr fontId="9"/>
  </si>
  <si>
    <t>本事業の実施にあたっては、行政目的を達成するために不可欠な特定の情報について当該情報を提供することが可能な者が一者に限られることから随意契約となるのはやむを得ない。</t>
    <phoneticPr fontId="1"/>
  </si>
  <si>
    <t>令和6年度地球温暖化対策技術・エネルギー等分析・評価国際連携事業費（地球温暖化対策技術の分析・評価に関する国際連携事業）</t>
    <phoneticPr fontId="1"/>
  </si>
  <si>
    <t>令和6年度地球温暖化・資源循環対策等調査事業費（気候変動緩和の科学的根拠に関する国際動向調査）</t>
    <phoneticPr fontId="1"/>
  </si>
  <si>
    <t>令和６年度国連気候変動枠組条約交渉事業（技術メカニズムに関する分析等事業）</t>
    <phoneticPr fontId="1"/>
  </si>
  <si>
    <t>本件は、行政目的を達成するために不可欠な情報の提供を受けるものであり、当該情報を提供できるのは一者に限られることから、会計法第２９条の３第４項の随意契約を行うこととする。</t>
  </si>
  <si>
    <t>令和６年度コンテンツ海外展開促進事業（国際的イベントと連携した日本コンテンツ発信力強化促進事業）</t>
  </si>
  <si>
    <t>公益財団法人ユニジャパン　東京都中央区築地４－１－１　東劇ビル１５階</t>
    <phoneticPr fontId="1"/>
  </si>
  <si>
    <t>本事業の実施にあたっては、高度な技術、知識、又は設備等が必要となるため、契約の性質及び目的が価格のみによる競争を許さない上、事業の特性により、契約の仕様が事前に確定できないことから、企画競争を実施したうえで、会計法第２９条の３第４項の随意契約を行うこととする。</t>
  </si>
  <si>
    <t>・毎年公募を行っており、公平性・公正性の確保に努めている。また、公募期間を十分に確保し、事業者が企画提案書を準備するための期間を確保している。
・毎年公募を行っており、企画提案の審査にあたっては第三者によって構成される技術評価委員会によって計画や内容、実施体制等について審査を行い、公平性・公正性の確保に努めている。また、公募期間を十分に確保し、事業者が企画提案書を準備するための期間を確保している。</t>
    <phoneticPr fontId="1"/>
  </si>
  <si>
    <t>令和5年度補正大阪・関西万博日本政府出展事業</t>
    <phoneticPr fontId="1"/>
  </si>
  <si>
    <t>公益社団法人２０２５年日本国際博覧会協会　大阪府大阪市住之江区南港北１－１４－１６　大阪府咲洲庁舎４３階</t>
    <phoneticPr fontId="1"/>
  </si>
  <si>
    <t>本事業は、「令和七年に開催される国際博覧会の準備及び運営のために必要な特別措置に関する法律」第１６条１項及び第２項にて実施主体が定められている。このことから、会計法２９条の３第４項の随意契約を行うこととする。</t>
  </si>
  <si>
    <t>令和6年度で事業終了</t>
    <rPh sb="0" eb="2">
      <t>レイワ</t>
    </rPh>
    <rPh sb="3" eb="5">
      <t>ネンド</t>
    </rPh>
    <rPh sb="6" eb="8">
      <t>ジギョウ</t>
    </rPh>
    <rPh sb="8" eb="10">
      <t>シュウリョウ</t>
    </rPh>
    <phoneticPr fontId="1"/>
  </si>
  <si>
    <t>令和５年度補正大阪・関西万博政府開催準備事業（途上国出展支援事業)</t>
    <phoneticPr fontId="1"/>
  </si>
  <si>
    <t>本事業は、「令和七年に開催される国際博覧会の準備及び運営のために必要な特別措置に関する法律」第16条一項及び二項にて実施主体が定められている。このことから、会計法第２９条の３第４項の随意契約を行うこととする。</t>
  </si>
  <si>
    <t>「令和七年に開催される国際博覧会の準備及び運営のために必要な特別措置に関する法律」第16条一項及び二項にて実施主体が定められているため、当該法人にしか交付決定ができない。</t>
    <rPh sb="68" eb="72">
      <t>トウガイホウジン</t>
    </rPh>
    <rPh sb="75" eb="79">
      <t>コウフケッテイ</t>
    </rPh>
    <phoneticPr fontId="1"/>
  </si>
  <si>
    <t>令和４年度補正大阪・関西万博日本政府出展事業</t>
    <phoneticPr fontId="1"/>
  </si>
  <si>
    <t>令和６年度補正２０２５年国際博覧会事業費（大阪・関西万博日本政府出展事業）</t>
    <phoneticPr fontId="1"/>
  </si>
  <si>
    <t>令和７年度で事業終了。</t>
    <rPh sb="0" eb="2">
      <t>レイワ</t>
    </rPh>
    <rPh sb="3" eb="5">
      <t>ネンド</t>
    </rPh>
    <rPh sb="6" eb="10">
      <t>ジギョウシュウリョウ</t>
    </rPh>
    <phoneticPr fontId="1"/>
  </si>
  <si>
    <t>令和６年度補正大阪・関西万博政府開催準備・支援事業（途上国出展支援事業）</t>
    <phoneticPr fontId="1"/>
  </si>
  <si>
    <t>本事業は、「令和七年に開催される国際博覧会の準備及び運営のために必要な特別措置に関する法律」第16条一項及び二項にて実施主体が定められている。このことから、会計法第２９条の３第４項の随意契約を行うこととする。</t>
    <phoneticPr fontId="1"/>
  </si>
  <si>
    <t>令和６年度原子力産業基盤強化事業（安全性向上を担う人材の育成事業）（安全性向上を担うリスク・コミュニケーター育成事業）</t>
  </si>
  <si>
    <t>東京都千代田区霞が関１－３－１ 支出負担行為担当官 長官官房総務課長 曳野 潔</t>
  </si>
  <si>
    <t>公益財団法人原子力安全技術センター　東京都文京区白山５－１－３－１０１</t>
    <phoneticPr fontId="1"/>
  </si>
  <si>
    <t>本事業は、国内における複数の既設原子力発電所等の安全を確保するためには、多様な現場で働く人材のニーズに応じて、複数の事業者による多様な場とメニューの研修事業を実施する必要があり、複数者同時落札を要することから競争入札に適さないため、企画競争を実施したうえで、会計法第２９条の３第４項の随意契約を行うこととする。</t>
    <phoneticPr fontId="1"/>
  </si>
  <si>
    <t>透明性の向上・確保のため、事業の妥当性、事業規模の妥当性等を確認するための第三者委員会による審査を毎年度実施している。</t>
    <rPh sb="49" eb="52">
      <t>マイネンド</t>
    </rPh>
    <rPh sb="52" eb="54">
      <t>ジッシ</t>
    </rPh>
    <phoneticPr fontId="1"/>
  </si>
  <si>
    <t>令和６年度放射性廃棄物共通技術調査等事業（放射性廃棄物海外総合情報調査）</t>
  </si>
  <si>
    <t>予算決算及び会計令第９９条の２による不落随意契約</t>
  </si>
  <si>
    <t>一般競争入札においては、市場調査の段階から入札の可能性のある事業者への声かけや仕様案の確認依頼を行い、また公告後は関連する学会のメーリングリストなどで広く周知し、事業内容の明確化、一者応札とならないような取組を継続する。</t>
    <phoneticPr fontId="1"/>
  </si>
  <si>
    <t>令和６年度低レベル放射性廃棄物の処分に関する技術開発事業（地下空洞型処分調査技術高度化開発）</t>
  </si>
  <si>
    <t>公益財団法人　原子力環境整備促進・資金管理センタ－外１者（公益法人以外）　東京都中央区明石町６－４</t>
    <rPh sb="25" eb="26">
      <t>ホカ</t>
    </rPh>
    <rPh sb="27" eb="28">
      <t>シャ</t>
    </rPh>
    <rPh sb="29" eb="33">
      <t>コウエキホウジン</t>
    </rPh>
    <rPh sb="33" eb="35">
      <t>イガイ</t>
    </rPh>
    <phoneticPr fontId="1"/>
  </si>
  <si>
    <t>本事業は、複数年度に亘る事業の継続を通じて単一の成果を求める必要があり、毎年度の成果を通じて翌年度以降の成果の要件定義を見直すことが不可欠なため、令和２年度から５年間継続した事業の実施が必要となる。以上のことから、本年度においても、会計法第２９条の３第４項の随意契約を行うこととする。</t>
    <phoneticPr fontId="1"/>
  </si>
  <si>
    <t>連名契約（公益法人以外への支出を含めた総額は180,000,000円）</t>
    <rPh sb="19" eb="21">
      <t>ソウガク</t>
    </rPh>
    <phoneticPr fontId="1"/>
  </si>
  <si>
    <t>２年目以降随契においては、競争性のある方式になる可能性を求めて市場調査を継続しつつ、当該事業者と継続して契約する必要性については、各年度の契約更新時に外部有識者による評価を行い、事業の内容や事業費の妥当性について十分に検討を行ったうえで事業継続の可否を判断している。これにより透明性と公正性の確保を図っている。令和７年度については、企画競争を実施している。（提案の審査にあたっては第三者によって構成される技術評価委員会によって計画や内容、実施体制等について審査を行い、公平性・公正性の確保に努める。また、公募期間を十分に確保し、事業者が企画提案書を準備するための期間を確保する。）</t>
  </si>
  <si>
    <t>令和６年度高レベル放射性廃棄物等の地層処分に関する技術開発事業（地層処分施設施工・操業技術確証試験）</t>
  </si>
  <si>
    <t>公益財団法人　原子力環境整備促進・資金管理センタ－外１者（公益法人以外）　東京都中央区明石町６－４</t>
    <phoneticPr fontId="1"/>
  </si>
  <si>
    <t>本事業は、複数年度に亘る事業の継続を通じて単一の成果を求める必要があり、毎年度の成果を通じて翌年度以降の成果の要件定義を見直すことが不可欠なため、令和５年度から５年間継続した事業の実施が必要となる。以上のことから、本年度においても、会計法第２９条の３第４項の随意契約を行うこととする。</t>
  </si>
  <si>
    <t>連名契約（公益法人以外への支出を含めた総額は960,678,441円）</t>
    <rPh sb="19" eb="21">
      <t>ソウガク</t>
    </rPh>
    <phoneticPr fontId="1"/>
  </si>
  <si>
    <t>２年目以降随契においては、競争性のある方式になる可能性を求めて市場調査を継続しつつ、当該事業者と継続して契約する必要性については、各年度の契約更新時に外部有識者による評価を行い、事業の内容や事業費の妥当性について十分に検討を行ったうえで事業継続の可否を判断している。これにより透明性と公正性の確保を図っている。</t>
    <phoneticPr fontId="1"/>
  </si>
  <si>
    <t>令和６年度高レベル放射性廃棄物等の地層処分に関する技術開発事業（地層処分安全評価確証技術開発（ニアフィールド長期環境変遷評価技術開発））</t>
  </si>
  <si>
    <t>公益財団法人　原子力環境整備促進・資金管理センタ－外２者（公益法人以外）　東京都中央区明石町６－４</t>
    <phoneticPr fontId="1"/>
  </si>
  <si>
    <t>本事業は、複数年度に亘る事業の継続を通じて単一の成果を求める必要があり、毎年度の成果を通じて翌年度以降の成果の要件定義を見直すことが不可欠なため、令和５年度から５年間継続した事業の実施が必要となる。以上のことから、本年度においても、会計法第２９条の３第４項の随意契約を行うこととする。</t>
    <phoneticPr fontId="1"/>
  </si>
  <si>
    <t>連名契約（公益法人以外への支出を含めた総額は710,073,282円）</t>
    <rPh sb="19" eb="21">
      <t>ソウガク</t>
    </rPh>
    <phoneticPr fontId="1"/>
  </si>
  <si>
    <t>２年目以降随契においては、競争性のある方式になる可能性を求めて市場調査を継続しつつ、当該事業者と継続して契約する必要性については、各年度の契約更新時に外部有識者による評価を行い、事業の内容や事業費の妥当性について十分に検討を行ったうえで事業継続の可否を判断している。これにより透明性と公正性の確保を図っている。</t>
  </si>
  <si>
    <t>令和６年度高レベル放射性廃棄物等の地層処分に関する技術開発事業（沿岸部地質環境調査・処分システム評価統合化技術開発）</t>
  </si>
  <si>
    <t>公益財団法人　原子力環境整備促進・資金管理センタ－外３者（公益法人以外）　東京都中央区明石町６－４</t>
    <phoneticPr fontId="1"/>
  </si>
  <si>
    <t>本事業の実施にあたっては、極めて高度な技術、知識又は設備等が必要。また、複数の事業者が共同研究することでより高度な技術的知見を集積して事業目的を達成するため、受託者の決定に際して国が複数の提案者間で研究内容や研究体制等につき調整することが不可欠であるため、企画競争を実施したうえで、会計法第２９条の３第４項の随意契約を行うこととする。</t>
    <phoneticPr fontId="1"/>
  </si>
  <si>
    <t>連名契約（公益法人以外への支出を含めた総額は586,771,734円）</t>
    <rPh sb="19" eb="21">
      <t>ソウガク</t>
    </rPh>
    <phoneticPr fontId="1"/>
  </si>
  <si>
    <t>令和６年度高レベル放射性廃棄物等の地層処分に関する技術開発事業（地層処分安全評価確証技術開発（核種移行総合評価技術開発））</t>
  </si>
  <si>
    <t>連名契約（公益法人以外への支出を含めた総額は735,217,322円）</t>
    <rPh sb="19" eb="21">
      <t>ソウガク</t>
    </rPh>
    <phoneticPr fontId="1"/>
  </si>
  <si>
    <t>令和６年度台湾における知的財産権制度基盤整備事業　一式</t>
  </si>
  <si>
    <t>東京都千代田区霞が関３－４－３ 支出負担行為担当官 特許庁総務部会計課長 西森 雅樹</t>
    <rPh sb="34" eb="35">
      <t>カ</t>
    </rPh>
    <phoneticPr fontId="0"/>
  </si>
  <si>
    <t>公益財団法人日本台湾交流協会　東京都港区六本木３－１６－３３</t>
    <phoneticPr fontId="1"/>
  </si>
  <si>
    <t>当該法人は、外交関係のない日台間において政府の在外公館(大使館、総領事館等)と変わらない種々の公的な事務を担う準公的なパイプ役を果たしており、台湾知財庁をはじめとする台湾内関係機関に関する情報を収集・提供できる機関は他に存在しない。このことから、台湾の産業財産権制度等の情報が提供可能なのは交流協会一者に限定されるため。</t>
    <phoneticPr fontId="1"/>
  </si>
  <si>
    <t>令和６年度企業向け人権啓発活動支援事業</t>
  </si>
  <si>
    <t>東京都千代田区霞が関1-3-1　支出負担行為担当官　中小企業庁長官官房総務課長　宮本　岩男</t>
    <rPh sb="0" eb="3">
      <t>トウキョウト</t>
    </rPh>
    <phoneticPr fontId="1"/>
  </si>
  <si>
    <t>公益財団法人人権教育啓発推進センター　東京都港区芝大門二丁目１０番１２号</t>
    <phoneticPr fontId="1"/>
  </si>
  <si>
    <t>本件は、行政目的を達成するために不可欠な情報の提供を受けるものであり、当該情報を提供できるのは一者に限られることから、会計法第２９条の３第４項の随意契約を行うこととする。</t>
    <rPh sb="0" eb="2">
      <t>ホンケン</t>
    </rPh>
    <rPh sb="4" eb="6">
      <t>ギョウセイ</t>
    </rPh>
    <rPh sb="6" eb="8">
      <t>モクテキ</t>
    </rPh>
    <rPh sb="9" eb="11">
      <t>タッセイ</t>
    </rPh>
    <rPh sb="16" eb="19">
      <t>フカケツ</t>
    </rPh>
    <rPh sb="20" eb="22">
      <t>ジョウホウ</t>
    </rPh>
    <rPh sb="23" eb="25">
      <t>テイキョウ</t>
    </rPh>
    <rPh sb="26" eb="27">
      <t>ウ</t>
    </rPh>
    <rPh sb="35" eb="37">
      <t>トウガイ</t>
    </rPh>
    <rPh sb="37" eb="39">
      <t>ジョウホウ</t>
    </rPh>
    <rPh sb="40" eb="42">
      <t>テイキョウ</t>
    </rPh>
    <rPh sb="47" eb="49">
      <t>イチシャ</t>
    </rPh>
    <rPh sb="50" eb="51">
      <t>カギ</t>
    </rPh>
    <rPh sb="59" eb="62">
      <t>カイケイホウ</t>
    </rPh>
    <rPh sb="62" eb="63">
      <t>ダイ</t>
    </rPh>
    <rPh sb="65" eb="66">
      <t>ジョウ</t>
    </rPh>
    <rPh sb="68" eb="69">
      <t>ダイ</t>
    </rPh>
    <rPh sb="70" eb="71">
      <t>コウ</t>
    </rPh>
    <rPh sb="72" eb="74">
      <t>ズイイ</t>
    </rPh>
    <rPh sb="74" eb="76">
      <t>ケイヤク</t>
    </rPh>
    <rPh sb="77" eb="78">
      <t>オコナ</t>
    </rPh>
    <phoneticPr fontId="1"/>
  </si>
  <si>
    <t>本件は、行政目的を達成するために不可欠な情報の提供を受けるものであり、当該情報を提供できるのは一者に限られる。なお、執行にあたっては、事業の効果的かつ効率的な執行、事業の達成目標の明確化の観点から、事業の必要性、実施内容を検討し、金額の妥当性について精査した。</t>
    <phoneticPr fontId="1"/>
  </si>
  <si>
    <t>令和６年度下請かけこみ寺事業(相談及びＡＤＲ業務)</t>
    <phoneticPr fontId="1"/>
  </si>
  <si>
    <t>公益財団法人全国中小企業振興機関協会　東京都中央区新川２ー１ー９　石川ビル2階</t>
    <rPh sb="38" eb="39">
      <t>カイ</t>
    </rPh>
    <phoneticPr fontId="1"/>
  </si>
  <si>
    <t>本事業の実施にあたっては、特殊な技術又は設備等が必要であり、事業者が一しかないと考えられたことから、公募（入札可能性調査）を実施したところ、示した要件を満たす者が一しかいないことが明らかとなったため、会計法第２９条の３第４項の随意契約を行うこととする。</t>
    <phoneticPr fontId="1"/>
  </si>
  <si>
    <t>当該委託事業は、全国の中小企業が抱える取引上の様々な悩み・相談への対応及びその解決のため、裁判外紛争解決手続（ＡＤＲ）による迅速なトラブル解決を目的としているところ。
全国の中小企業者等から寄せられる下請関係から生じる幅広い問題への対応が可能、かつ、寄せられた相談へ裁判外紛争解決手続（ＡＤＲ）による迅速なトラブル解決を実施できる体制が必要であることから、公募を実施後、随意契約を行った。</t>
    <rPh sb="178" eb="180">
      <t>コウボ</t>
    </rPh>
    <rPh sb="181" eb="183">
      <t>ジッシ</t>
    </rPh>
    <rPh sb="183" eb="184">
      <t>ゴ</t>
    </rPh>
    <rPh sb="185" eb="189">
      <t>ズイイケイヤク</t>
    </rPh>
    <rPh sb="190" eb="191">
      <t>オコナ</t>
    </rPh>
    <phoneticPr fontId="1"/>
  </si>
  <si>
    <t>ワシントン条約に基づく動物の寄託管理契約</t>
    <phoneticPr fontId="1"/>
  </si>
  <si>
    <t>東京都千代田区霞が関１－３－１ 支出負担行為担当官 経済産業省大臣官房会計課長 浦上 健一朗</t>
    <rPh sb="26" eb="28">
      <t>ケイザイ</t>
    </rPh>
    <rPh sb="28" eb="31">
      <t>サンギョウショウ</t>
    </rPh>
    <phoneticPr fontId="1"/>
  </si>
  <si>
    <t>公益社団法人日本動物園水族館協会　東京都台東区台東４－２３－１０</t>
    <phoneticPr fontId="1"/>
  </si>
  <si>
    <t>毎年公募を行っており、公平性・公正性の確保に努めている。また、公募期間を十分に確保し、事業者が企画提案書を準備するための期間を確保している。</t>
    <phoneticPr fontId="1"/>
  </si>
  <si>
    <t>国土交通省</t>
    <rPh sb="0" eb="5">
      <t>コクドコウツウショウ</t>
    </rPh>
    <phoneticPr fontId="1"/>
  </si>
  <si>
    <t>公益財団法人日本下水道新技術機構
東京都新宿区水道町3-1</t>
  </si>
  <si>
    <t>公益財団法人リバーフロント研究所
東京都中央区新川1-17-24</t>
  </si>
  <si>
    <t>支出負担行為担当官　
関東地方整備局長　
藤巻　浩之
埼玉県さいたま市中央区新都心2-1</t>
  </si>
  <si>
    <t>支出負担行為担当官　千葉　信義
国土交通省大臣官房会計課
東京都千代田区霞が関2-1-3</t>
  </si>
  <si>
    <t>令和６年度　改正半島振興法の施行状況の評価のための調査</t>
  </si>
  <si>
    <t>東京都千代田区霞が関２－１－２
支出負担行為担当官
国土交通省
国土政策局長　黒田　昌義</t>
  </si>
  <si>
    <t>公益財団法人未来工学研究所
東京都江東区深川２ー６ー１１</t>
    <rPh sb="6" eb="8">
      <t>ミライ</t>
    </rPh>
    <rPh sb="8" eb="10">
      <t>コウガク</t>
    </rPh>
    <rPh sb="10" eb="13">
      <t>ケンキュウジョ</t>
    </rPh>
    <phoneticPr fontId="19"/>
  </si>
  <si>
    <t>①法令根拠：会計法第29条の3第4項予算決算及び会計令第102条の4第3号
②理由：半島地域は、三方を海に囲まれた特徴的な地形から、古くから漁業や海上輸送等の拠点として発展し、また、火山活動に伴う地形の隆起等の成り立ちから、独自の自然環境や文化を形成している。半島地域には、このような豊富な地域資源を活かした優れた特産品が存在する一方、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
具体的には、各道府県が、同地域を振興するために概ね10年間を計画期間とする「半島振興計画」を作成し主務大臣の同意を得ている場合に、様々な支援措置を講じており、現在の半島振興計画は平成27年度に作成されたものとなっている。
同法は、10年間の時限立法として制定され、これまでに３度の延長がなされており、直近の平成27年改正においては、多様な主体が連携・協力して実施する事業に対する助成措置に関する規定（第６条第２項）や、市町村が「産業振興促進計画」を作成した場合に国が支援するスキームに関する規定（第９条の２から第９条の11）等が新たに導入された。
平成27年に改正された半島振興法が令和６年度末に期限を迎えるため、今後の半島振興施策のあり方を検討していく必要がある。
このため、本調査では、半島振興法の施行状況の評価のために必要となる以下の事項について調査を行う。
○半島税制の効果検証
○半島地域における災害の現況把握と今後の半島施策のあり方の整理と分析
○半島地域における強みの分析
したがって、本業務の実施にあたっては、半島振興法の施行状況を把握するにあたっての基礎的な統計データの分析を行うことができる経験に加え、今後のあり方を検討するためのアプローチ手法の提案を行うための高度な知見を有していることが求められる。
上記要件を満たしつつ的確に調査を遂行し得る者を選定すべく企画競争を実施することとし、企画提案書の募集を行ったところ、１社から応募があった。各企画提案書の内容をそれぞれ的確性、実現性、独創性、配置予定担当者の経験及び能力、手持ち業務件数、実施体制、実施手順等の観点から比較検討したところ、公益財団法人未来工学研究所からの提案が、本調査の目的としている事項の検討・分析等の方法についてよく理解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</si>
  <si>
    <t>公財</t>
    <rPh sb="0" eb="1">
      <t>コウ</t>
    </rPh>
    <rPh sb="1" eb="2">
      <t>ザイ</t>
    </rPh>
    <phoneticPr fontId="20"/>
  </si>
  <si>
    <t>国認定</t>
    <rPh sb="0" eb="1">
      <t>クニ</t>
    </rPh>
    <rPh sb="1" eb="3">
      <t>ニンテイ</t>
    </rPh>
    <phoneticPr fontId="20"/>
  </si>
  <si>
    <t>本業務は、半島地域の活性化といった政策目的の達成のために必要な支出であり、参加条件等の見直し、十分な契約準備期間の確保、業務内容の明確化を行うなど、競争性を高める取り組みを実施したが、一者応募となっているものである。また、企画競争における提案書の審査等においては公平性・公正性の確保が十分に図られており、問題はない。なお、本業務は令和6年度限りの事業である。</t>
    <phoneticPr fontId="15"/>
  </si>
  <si>
    <t>令和７年地価調査業務</t>
    <rPh sb="0" eb="2">
      <t>レイワ</t>
    </rPh>
    <rPh sb="3" eb="4">
      <t>ネン</t>
    </rPh>
    <rPh sb="4" eb="6">
      <t>チカ</t>
    </rPh>
    <rPh sb="6" eb="8">
      <t>チョウサ</t>
    </rPh>
    <rPh sb="8" eb="10">
      <t>ギョウム</t>
    </rPh>
    <phoneticPr fontId="21"/>
  </si>
  <si>
    <t>支出負担行為担当官
不動産・建設経済局長　塩見 英之
東京都千代田区霞が関2-1-3</t>
    <rPh sb="21" eb="23">
      <t>シオミ</t>
    </rPh>
    <rPh sb="24" eb="26">
      <t>ヒデユキ</t>
    </rPh>
    <phoneticPr fontId="20"/>
  </si>
  <si>
    <t>公益社団法人日本不動産鑑定士協会連合
東京都港区虎ノ門3-11-15 SVAX TTビル9階</t>
  </si>
  <si>
    <t>会計法第29条の3第4項
　　予算決算及び会計令第102条の4第3号
　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2,400人の鑑定評価員（以下「評価員」という。）も全国47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1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よって、本業務は、会計法第29条の3第4項及び予算決算及び会計令第102条の4第3号により、左記と随意契約するものである。</t>
    <rPh sb="621" eb="623">
      <t>サキ</t>
    </rPh>
    <phoneticPr fontId="20"/>
  </si>
  <si>
    <t>公社</t>
    <rPh sb="0" eb="2">
      <t>コウシャ</t>
    </rPh>
    <phoneticPr fontId="20"/>
  </si>
  <si>
    <t>本業務は、全国に設定する標準地の正常な価格を公表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15"/>
  </si>
  <si>
    <t>望ましい都市像の実現に向けた自動運転技術活用に関する調査検討業務</t>
  </si>
  <si>
    <t>支出負担行為担当官
天河　宏文
国土交通省都市局
東京都千代田区霞が関2-1-3</t>
  </si>
  <si>
    <t>共同提案体（構成員）
公益社団法人日本交通計画協会　他3者
東京都文京区本郷3－23－1</t>
    <rPh sb="0" eb="2">
      <t>キョウドウ</t>
    </rPh>
    <rPh sb="2" eb="4">
      <t>テイアン</t>
    </rPh>
    <rPh sb="4" eb="5">
      <t>タイ</t>
    </rPh>
    <rPh sb="6" eb="9">
      <t>コウセイイン</t>
    </rPh>
    <rPh sb="17" eb="19">
      <t>ニホン</t>
    </rPh>
    <rPh sb="19" eb="21">
      <t>コウツウ</t>
    </rPh>
    <rPh sb="21" eb="23">
      <t>ケイカク</t>
    </rPh>
    <rPh sb="23" eb="25">
      <t>キョウカイ</t>
    </rPh>
    <rPh sb="26" eb="27">
      <t>ホカ</t>
    </rPh>
    <rPh sb="28" eb="29">
      <t>シャ</t>
    </rPh>
    <phoneticPr fontId="20"/>
  </si>
  <si>
    <t>　本業務は、人口減少・少子高齢化や公共交通の運転手不足等の都市が抱える課題がある中、コンパクト・プラス・ネットワークな都市構造への転換やまちなかに居心地が良く歩きたくなるウォーカブルな空間づくり等の望ましい都市像を実現するためには、自動運転技術の積極的な活用が期待されている。
　一方で、自動運転技術を導入することによるデメリットも想定されており、望ましい都市像の実現に向けては、自動運転技術の活用と併せて、自動運転の導入に伴うデメリットを解消するまちづくり政策や施策を連携して進めていくことが必要である。
　また、望ましい都市像の実現にあたっては、地方公共団体において都市マスタープランや立地適正化計画、都市・地域総合交通戦略などの各種計画をもとに進めているところであり、今後各種計画を策定・改訂する際には、自動運転技術の活用を見据えて計画する必要がある。
　本業務では、平成29 年度より実施している都市交通における自動運転技術の活用方策に関する検討会における議論を踏まえ、自動運転技術の活用について、地方公共団体が各種計画を策定する際に考慮すべき対応策とそのポイントを提示するポイント集を作成し、国内外へ展開することを目的とする。
　本業務を行うにあたっては、都市交通政策又は自動運転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た上で実施手順を提示しており、特定テーマに対する企画提案についても、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業務については、会計法第２９条の３第４項及び予決令第１０２条の４第３号に基づき、日建設計総合研究所・日建設計・日本交通計画協会・パシフィックコンサルタンツ共同提案体と随意契約を行うものである。</t>
  </si>
  <si>
    <t>本業務は、自動運転技術を活用した望ましい都市像の実現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15"/>
  </si>
  <si>
    <t>多様なモビリティの駐車環境の動向に関する調査検討業務</t>
  </si>
  <si>
    <t>共同提案体（代表者）
公益社団法人日本交通計画協会　他1者
東京都文京区本郷3－23－1</t>
    <rPh sb="0" eb="2">
      <t>キョウドウ</t>
    </rPh>
    <rPh sb="2" eb="4">
      <t>テイアン</t>
    </rPh>
    <rPh sb="4" eb="5">
      <t>タイ</t>
    </rPh>
    <rPh sb="6" eb="9">
      <t>ダイヒョウシャ</t>
    </rPh>
    <rPh sb="17" eb="19">
      <t>ニホン</t>
    </rPh>
    <rPh sb="19" eb="21">
      <t>コウツウ</t>
    </rPh>
    <rPh sb="21" eb="23">
      <t>ケイカク</t>
    </rPh>
    <rPh sb="23" eb="25">
      <t>キョウカイ</t>
    </rPh>
    <rPh sb="26" eb="27">
      <t>ホカ</t>
    </rPh>
    <rPh sb="28" eb="29">
      <t>シャ</t>
    </rPh>
    <phoneticPr fontId="20"/>
  </si>
  <si>
    <t>　本業務では、多様なモビリティの駐車環境の実態調査を行うとともに、利用ニーズの多様化やデジタル技術の進展、社会情勢の変化等をふまえた、それぞれの地域のニーズに応じた自転車等駐車場をはじめとした駐車環境の整備のあり方について検討することを目的とする。
   本業務を行うにあたっては、自転車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自転車等駐車場に係る状況を的確に把握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多様なモビリティの駐車環境の動向に関する調査検討業務公益社団法人日本交通計画協会・株式会社ドーコン東京支店共同提案体と随意契約を行うものである。</t>
  </si>
  <si>
    <t>本業務は、多様なモビリティの駐車環境整備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15"/>
  </si>
  <si>
    <t>連続立体交差事業及び交通結節点整備のあり方検討業務</t>
  </si>
  <si>
    <t>共同提案体（代表者）
公益社団法人日本交通計画協会　他2者
東京都文京区本郷3－23－1</t>
    <rPh sb="0" eb="2">
      <t>キョウドウ</t>
    </rPh>
    <rPh sb="2" eb="4">
      <t>テイアン</t>
    </rPh>
    <rPh sb="4" eb="5">
      <t>タイ</t>
    </rPh>
    <rPh sb="6" eb="9">
      <t>ダイヒョウシャ</t>
    </rPh>
    <rPh sb="17" eb="19">
      <t>ニホン</t>
    </rPh>
    <rPh sb="19" eb="21">
      <t>コウツウ</t>
    </rPh>
    <rPh sb="21" eb="23">
      <t>ケイカク</t>
    </rPh>
    <rPh sb="23" eb="25">
      <t>キョウカイ</t>
    </rPh>
    <rPh sb="26" eb="27">
      <t>ホカ</t>
    </rPh>
    <rPh sb="28" eb="29">
      <t>シャ</t>
    </rPh>
    <phoneticPr fontId="20"/>
  </si>
  <si>
    <t>　本業務では、連続立体交差事業による鉄道高架化や交通結節点整備等、駅周辺施設整備の実施状況や実施にあたっての課題、懸念点等について調査を行うとともに、その効果を定量的に示す手法を検討し、連続立体交差事業及び交通結節点整備の促進に向けた支援策のあり方等について検討を行うものである。
　本業務を行うにあたっては、鉄道駅周辺基盤整備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特定テーマに対する企画提案についても的確性及び実現性があるものと判断した。また、本業務の遂行にあたって十分な専門性、経験があると判断したことから、企画競争実施委員会にて当該共同提案体を特定したものである。
　したがって本調査については、会計法第２９条の３第４項及び予決令第１０２条の４第３号に基づき、連続立体交差事業及び交通結節点整備のあり方検討業務公益社団法人日本交通計画協会・株式会社トーニチコンサルタント・パシフィックコンサルタンツ株式会社共同提案体と随意契約を行うものである。</t>
    <phoneticPr fontId="1"/>
  </si>
  <si>
    <t>本業務は、連続立体交差事業及び交通結節点整備の促進に向けた支援策のあり方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こととし、引き続き一者応募の解消に取り組むものとする。また、企画競争における提案書の審査等においては公平性・公正性の確保が十分に図られており、問題はない。</t>
    <phoneticPr fontId="15"/>
  </si>
  <si>
    <t>新たなモビリティの動向等を踏まえたまちづくり施策と交通施策の効果・効率的な連携方策のあり方に関する調査検討業務</t>
  </si>
  <si>
    <t>　本業務は、都市内交通における既存の交通体系と新たなモビリティとの適切な組み合わせや役割分担、拠点となるモビリティハブのもつべき機能や配置の考え方等を整理し、都市内交通における総合的な交通戦略のあり方を検討するとともに、鉄道沿線まちづくりや駅まちづくりの好事例を収集・分析し、まちづくり施策と交通施策との効果的・効率的な連携に向けた施策の検討を行うものであ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た上で実施手順を提示しており、特定テーマに対する企画提案についても、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日建設計総合研究所・日本交通計画協会・オリエンタルコンサルタンツ・日本工営共同提案体と随意契約を行うものである。</t>
  </si>
  <si>
    <t>本業務は、新たなモビリティの動向等を踏まえたまちづくり施策と交通施策の効果・効率的な連携方策のあり方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15"/>
  </si>
  <si>
    <t>庭園等の魅力発信および管理技術の普及に関する検討調査</t>
  </si>
  <si>
    <t>公益財団法人都市緑化機構
東京都千代田区神田神保町3-2-4</t>
  </si>
  <si>
    <t>会計法第２９条の３第４項
　予決令第１０２条の４第３号
本業務は、横浜市で開催される2027年国際園芸博覧会を見据え、国土交通省でこれまで実施してきた海外日本庭園の修復支援により形成した体制やネットワークを強化するとともに、これらを活用した日本庭園の技術の普及・啓発の在り方を検討するとともに、日本の各地域の庭園等が連携した観光等による地域振興に関する取組のネットワークを強化するための検討を行うものである。
本業務の履行にあたっては、現地において実現性の高い海外日本庭園の修復計画の作成に関する能力や、日本庭園に関する造園技術の普及・啓発のあり方について検討を行う能力及び庭園等を観光資源として捉えた地域振興に関する取組の普及を図るための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１月２９日から令和６年２月２６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</si>
  <si>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日本の造園・緑化技術や文化の海外展開の促進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こととし、引き続き一者応募の解消に取り組むものとする。また、企画競争における提案書の審査等においては公平性・公正性の確保が十分に図られており、問題はない。</t>
    <phoneticPr fontId="15"/>
  </si>
  <si>
    <t>都市緑地の機能維持増進事業など新たな都市緑地保全施策の活用推進に向けた検討調査業務</t>
  </si>
  <si>
    <t>会計法第２９条の３第４項
　予決令第１０２条の４第３号
本業務は、令和６年２月に閣議決定された都市緑地法等の一部を改正する法律案に定められた萌芽更新等により特別緑地保全地区内の樹林の更新等を図る事業（機能維持増進事業）を実施する上での効果的な手法等の検討を行うとともに、整備後に住民や企業等による主体的な緑地管理活動が持続的に行われる上で必要な支援方策の検討等を行うものである。本業務の履行に当たっては、機能維持増進事業の手法を検討する上で、温室効果ガスの排出削減や生物多様性の向上に関する知見や分析能力が必要であるとともに、住民や企業等による管理活動を持続させるための支援方策を検討する上で、各主体の課題を的確に捉えるため、様々な情報を収集・整理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１月２９日から令和６年２月２６日までの期間、庁舎内掲示板及び調達情報公開システムにて本業務に係る企画を募集したところ、６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</si>
  <si>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本業務は、都市の緑地の質・量両面での確保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こととし、引き続き一者応募の解消に取り組むものとする。また、企画競争における提案書の審査等においては公平性・公正性の確保が十分に図られており、問題はない。</t>
    <phoneticPr fontId="15"/>
  </si>
  <si>
    <t>都市における緑地保全・緑化関連技術の普及方策等検討調査業務</t>
  </si>
  <si>
    <t>会計法第２９条の３第４項
　予決令第１０２条の４第３号
本業務は、グリーンインフラの実装に資する緑化技術等について、技術開発を行う企業等と連携し、個々の緑化技術等の特徴等を整理した上で、その支援方策や普及方策に関する方針の検討を行うとともに、都市部の保全緑地において萌芽更新や竹林やスギ林等からの植生転換を適正に実施する上での留意点や課題の整理等を行うものである。本業務の履行に当たっては、グリーンインフラの実装に資する緑化技術等の特徴等を整理する上での知見や分析能力が必要であるとともに、造園業者等の担い手側の課題を的確に捉えるため、様々な情報を収集・整理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３月１１日から令和６年４月２日までの期間、庁舎内掲示板及び調達情報公開システムにて本業務に係る企画を募集したところ、６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</si>
  <si>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本業務は、グリーンインフラの社会実装の推進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こととし、引き続き一者応募の解消に取り組むものとする。また、企画競争における提案書の審査等においては公平性・公正性の確保が十分に図られており、問題はない。</t>
    <phoneticPr fontId="15"/>
  </si>
  <si>
    <t>都市における空閑地等の緑地機能の発揮による都市空間の魅力向上に関する検討調査業務</t>
  </si>
  <si>
    <t>会計法第２９条の３第４項
　予決令第１０２条の４第３号
本業務は、具体の空閑地等のエリアにおける課題等を整理し、その対応方針等を検討することを通じて、空閑地等の活用の取組を持続可能なものとするための方策の在り方を検討するものである。本業務の履行に当たっては、空閑地等の活用の取組に関する十分な知識が必要であるとともに、具体的なエリアの選定や空閑地等の活用の取組に対する支援方策の検討を的確に遂行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３月７日から令和６年４月１日までの期間、庁舎内掲示板及び調達情報公開システムにて本業務に係る企画を募集したところ、１０者が業務説明書の交付を求め、期限までに６者から企画提案書の提出があった。提出のあった６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</si>
  <si>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本業務は、地域の魅力向上や住環境の改善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また、企画競争における提案書の審査等においても公平性・公正性の確保が十分に図られており、問題はない。なお、本業務は令和6年度限りの事業である。</t>
    <phoneticPr fontId="15"/>
  </si>
  <si>
    <t>地方都市における再開発手法の合理化等に関する検討業務</t>
  </si>
  <si>
    <t>共同提案体（構成員）
公益社団法人街づくり区画整理協会　他2者
東京都千代田区紀尾井町3-32</t>
    <rPh sb="28" eb="29">
      <t>ホカ</t>
    </rPh>
    <rPh sb="30" eb="31">
      <t>シャ</t>
    </rPh>
    <phoneticPr fontId="20"/>
  </si>
  <si>
    <t>会計法第29条の3第4項
　予算決算及び会計令第102条の4第3号
本業務では、地方都市等における再開発手法の活用施策のあり方について課題・実情を把握し、制度・運用上の見直しを含めた新たな対応方策の検討を行うことを目的としている。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6年3月8日から令和6年3月27日までの期間、庁舎内掲示板および調達情報公開システムにて本調査に関する企画を募集したところ、5者が業務説明書の交付を求め、1者から企画書の提出があった。提出のあった1者の企画書の内容について、評価者3名による匿名審査方式で書類審査を行い、「企画競争実施委員会」に諮った結果、地方都市における再開発手法の合理化等に関する検討業務共同提案体の企画提案が優れていることから、同共同提案体が特定された。
　その内容は、実現性・的確性が高く、本調査を確実に遂行できると判断されることから、会計法第29条の3第4項及び予算決算及び会計令第102条の4第3号に基づき、同共同提案体と随意契約を行うものである。</t>
  </si>
  <si>
    <t>本業務は、地方都市における再開発手法の合理化等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15"/>
  </si>
  <si>
    <t>令和6年度　都市交通システムの海外展開促進に向けた調査・支援業務</t>
  </si>
  <si>
    <t>共同提案体（構成員）
公益社団法人日本交通計画協会　他1者
東京都文京区本郷3-23-1</t>
    <rPh sb="6" eb="9">
      <t>コウセイイン</t>
    </rPh>
    <rPh sb="26" eb="27">
      <t>ホカ</t>
    </rPh>
    <rPh sb="28" eb="29">
      <t>シャ</t>
    </rPh>
    <phoneticPr fontId="19"/>
  </si>
  <si>
    <t>会計法第２９条の３第４項
　予決令第１０２条の４第３号
本業務では、都市交通システムの導入可能性がある国・地域に関する情報収集、整理を行い、本邦企業が認識している海外展開に向けた課題、都市交通システム市場の動向等を踏まえた海外展開戦略を検討する。また、先方政府関係者等に対して日本の都市交通システムの優位性等を紹介するためのセミナー企画等や、国内での官民情報共有のための研究会開催等を行うことで、都市交通分野における本邦企業の海外展開を促進することを目的とする。
本業務の履行にあたっては、都市交通システムの市場特性、動向等も踏まえた上で、本邦企業の受注・参入スキーム等の海外展開戦略を体系的に分析し、先方政府・地方自治体関係者等を対象とした普及セミナー等の企画・開催支援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6年3月18日から4月2日までの期間、庁舎内掲示板および調達情報公開システムにて本調査に関する企画を募集したところ、16者が業務説明書の交付を求め、4月2日までに2者から企画書の提出があった。提出のあった１者の企画書の内容について、評価者3名による書類審査を行い、「企画競争実施委員会」および「企画競争有識者委員会」に諮った結果、令和6年度都市交通システムの海外展開促進に向けた調査・支援業務日本工営・日本交通計画協会共同提案体が、本業務について適切な企画提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</si>
  <si>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本業務は、都市交通分野の海外展開推進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15"/>
  </si>
  <si>
    <t>令和６年度下水道分野のウォーターPPPガイドライン策定等業務</t>
  </si>
  <si>
    <t>支出負担行為担当官
国土交通省 水管理・国土保全局長
廣瀬　昌由
東京都千代田区霞が関2-1-3</t>
    <rPh sb="27" eb="29">
      <t>ヒロセ</t>
    </rPh>
    <rPh sb="30" eb="31">
      <t>マサ</t>
    </rPh>
    <rPh sb="31" eb="32">
      <t>ヨシ</t>
    </rPh>
    <phoneticPr fontId="20"/>
  </si>
  <si>
    <t>共同提案体
公益財団法人日本下水道新技術機構　他2者
東京都新宿区水道町3-1</t>
  </si>
  <si>
    <t>令和5年6月2日に開催された第19回民間資金等活用事業推進会議（PFI推進会議）において、PPP/PFI推進アクションプラン（令和5年改定版）が決定・公表され、下水道も含む重点分野において10年間で取組む合計575件の事業件数ターゲットの設定や、「ウォーターPPP」等多様な官民連携方式の導入が盛り込まれた。下水道分野では、令和8年度までに6件のコンセッション方式の具体化、令和13年度までに100件のウォーターPPPの具体化が目標とされている。
ウォーターPPP等、PPP/PFI（官民連携）は、職員不足、施設老朽化、使用料収入減少等、地方公共団体が抱える様々な課題を解決するための一つの有効な手段として、下水道事業・経営の持続可能性の確保に資するものと考えられる。
本業務は、複数の具体的なフィールドにおいて、ウォーターPPP（主に管理・更新一体マネジメント方式）の導入検討等を行い、その中で得られた知見を基に、下水道分野におけるウォーターPPPの導入検討フェーズ毎に必要な具体的検討事項等を整理し、それらを解説した｢ウォーターPPPガイドライン｣の策定により、地方公共団体におけるウォーターPPPの導入検討を促進することを目的とする。
本業務の実施に当たっては、そのプロセスを体系的に整理・分析する必要があることから、今般、企画競争による手続きを行った。
その結果、上記相手方の企画提案は、業務の理解度及び実施手順が適切であり、特定テーマに関する企画提案の実現性や、業務執行能力に関する専門性の観点等から他社と比べて最適であるとして、企画競争等審査委員会において特定された。
よって、本業務を適切に行える者として、上記相手方と随意契約を締結するものである。
　根拠条文：会計法第29条の3第4項及び予決令第102条の4第3号</t>
    <phoneticPr fontId="1"/>
  </si>
  <si>
    <t>本業務は、複数の具体的なフィールドにおいて、ウォーターPPP（主に管理・更新一体マネジメント方式）の導入検討等を行い、その中で得られた知見を基に、下水道分野におけるウォーターPPPの導入検討フェーズ毎に必要な具体的検討事項等を整理し、それらを解説した｢ウォーターPPPガイドライン｣の策定により、地方公共団体におけるウォーターPPPの導入検討を促進する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15"/>
  </si>
  <si>
    <t>処理場特性の分析に基づく下水汚泥資源の肥料利用拡大に向けたロードマップの検討業務</t>
  </si>
  <si>
    <t>下水汚泥資源を肥料として活用することは、持続可能な食料システムの確立や資源循環型社会の構築にも資する取組であり、令和４年９月９日に開催された食料安定供給・農林水産業基盤強化本部では、今後の検討課題の一つとして、下水汚泥等の未利用資源の肥料としての利用拡大が掲げられた。これを受けて、下水道・農業の関係団体や学識経験者、自治体が参画する官民検討会を農林水産省と共同で設置し、肥料利用の拡大に向けた推進策の方向性を取りまとめたところ。今後、農林水産省、国土交通省、農業分野、下水道分野が連携し、安全性・品質を確保しつつ、消費者も含めた理解促進も図りながら、下水汚泥資源の肥料利用の大幅な拡大に総力をあげて取り組む必要がある。
本業務では、全国の処理場における汚泥等の重金属や肥料成分分析を通じ、処理場特性や季節変化等のデータ分析を行うとともに、肥料利用に関する技術等の整理を行うことで、下水道管理者の肥料利用の検討を促進することを目的とする。
本業務の実施に当たっては、地域や下水道処理方式の特性を把握した上で、重金属や肥料成分の分析を踏まえ、肥料としての活用可能性や管理手法の検討等を実施する必要があり、下水道分野、農業分野の双方に関する知見を有した上での検討が必要不可欠であるため、今般、企画競争による手続きを行った。
その結果、上記相手方は、業務の理解度及び実施手順が極めて適切であり、特定テーマに関する企画提案の的確性、実現性等の観点も適切であるとして、企画競争等審査委員会において特定された。
よって、本業務を適切に行える者として、上記相手方と随意契約を締結するものである。
　　根拠条文：会計法第29条の3第4項及び予決令第102条の4第3号</t>
  </si>
  <si>
    <t>本業務は、全国の処理場における汚泥等の重金属や肥料成分分析を通じ、処理場特性や季節変化等のデータ分析を行うとともに、肥料利用に関する技術等の整理を行うことで、下水道管理者の肥料利用の検討を促進す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218" eb="219">
      <t>オコナ</t>
    </rPh>
    <phoneticPr fontId="15"/>
  </si>
  <si>
    <t>令和６年度　持続性ある実践的多自然川づくりに関する方策検討業務</t>
  </si>
  <si>
    <t>本業務は、多自然川づくりを一層徹底していくために必要となる定量的な環境目標設定の手法確立と河川整備計画への実装方法について検討することを目的としている。
検討にあたっては、流域特性や河川区間ごとの特性を踏まえた上で、実河川を対象に河川整備計画への反映を目指した具体的な目標を設定する必要があり、河川環境や河川計画に係る幅広い知見や高度な分析・評価が求められることから、企画競争を行う必要があった。
企画競争の手続きの結果、上記相手方の企画提案は、業務内容を適切に把握しており、的確性・実現性が高く有効な提案であるとして、企画競争等審査委員会において特定された。
　よって、本業務を適切に行える者として、上記相手方と随意契約を締結するものである。
根拠条文： 会計法第２９条の３第４項、予決令第１０２条の４第３号</t>
  </si>
  <si>
    <t>本業務は、多自然川づくりを一層徹底していくために必要となる定量的な環境目標設定の手法確立と河川整備計画への実装方法について検討す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185" eb="186">
      <t>オコナ</t>
    </rPh>
    <phoneticPr fontId="15"/>
  </si>
  <si>
    <t>下水道分野の革新的技術等の普及展開方策検討業務</t>
  </si>
  <si>
    <t>下水道事業においては、人口減少を踏まえた下水道経営を改善するための省エネ等によるコスト縮減、増加する老朽化施設の適切な維持管理・更新、近年多発する集中豪雨への対応、下水道の有する資源・エネルギーの有効利用による循環型社会の構築や地球温暖化対策など、様々な課題を抱えている。
また、令和5年3月に策定された新下水道ビジョン加速戦略においても、下水道をめぐる社会情勢の変化等に対応し、下水道事業の持続性をさらに高めるためにより効果的・効率的な技術開発が求められている。
本業務では、下水道事業における重点課題や自治体のニーズを把握し、今後実施すべき技術開発の方向性を検討するとともに、これまでに一般化された革新的技術等の普及展開方策についてとりまとめ、下水道分野における技術開発を促進させることを目的とする。
本業務の実施に当たっては、下水道分野の技術開発に関する幅広い知識や、シーズとニーズのマッチングや他省庁の技術開発制度を踏まえた上での企画や、優良な技術シーズの発掘方法を踏まえた検討が必要不可欠であり、今般、企画競争による手続きを行った。
その結果、上記相手方は、業務の理解度及び実施手順が適切であり、特定テーマに関する企画提案の的確性、実現性等の観点も妥当であるとして、企画競争等審査委員会において特定された。
よって、本業務を適切に行える者として、上記相手方と随意契約を締結するものである。
　　根拠条文：会計法第29条の3第4項及び予決令第102条の4第3号</t>
  </si>
  <si>
    <t>本業務は、下水道事業における重点課題や自治体のニーズを把握し、今後実施すべき技術開発の方向性を検討するとともに、これまでに一般化された革新的技術等の普及展開方策についてとりまとめ、下水道分野における技術開発を促進す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228" eb="229">
      <t>オコナ</t>
    </rPh>
    <phoneticPr fontId="15"/>
  </si>
  <si>
    <t>令和６年度　渇水時等における下水再生水利用拡大に向けた調査検討業務</t>
  </si>
  <si>
    <t>本業務では、渇水時等における下水再生水及び雨水の利用状況やニーズ等を調査するとともに、再生水の利用効果や課題を評価し、利用拡大に向けた検討を行う。また、近年の技術革新等を踏まえた再生水利用マニュアルの改訂に向けた検討を行う。
業務の実施にあたり、渇水時等における下水再生水及び雨水の利用状況やニーズ等を調査するとともに、将来の水不足や人口減少等の社会状況の変化を踏まえた再生水の利用効果や課題を評価し、利用の拡大に向けた検討を行い、さらに水質基準の改正や近年の技術革新等を踏まえた再生水利用マニュアルの改訂に向けた検討を行うことが必要不可欠であるため、今般、企画競争による手続きを行った。
その結果、２社から提案があったが、上記相手方の提案は、マニュアルの改訂等における留意事項が具体的に示されているほか、国際規格の内容を取り入れる際の留意事項が示されていることから極めて説得力が高かったことが特に評価でき、妥当であるとして企画競争等審査委員会において特定された。
よって、本業務を適切に行える者として、上記相手方と随意契約を締結するものである。
根拠条文： 会計法第２９条の３第４項、予決令第１０２条の４第３号</t>
  </si>
  <si>
    <t>本業務は、渇水時等における下水再生水及び雨水の利用状況やニーズ等を調査するとともに、再生水の利用効果や課題を評価し、利用拡大に向けた検討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15"/>
  </si>
  <si>
    <t>海岸利活用や環境保全の促進施策検討業務</t>
  </si>
  <si>
    <t>本業務は、民間力を活用した持続可能な海岸利活用や環境保全に関する施策を検討し、取組みを実践することで、海岸利活用を推進することを目的とするものであり、海岸利活用や環境保全に関する専門的な知識が求められる。
　したがって、企画競争による手続きを行い、その結果、上記相手方の企画提案は本業務に対する業務理解度及び特定テーマに対する企画提案の実現性が高く、企画競争等審査委員会において特定された。
　よって、本業務を適切に行える者として、上記相手方と随意契約を締結するものである。
根拠条文： 会計法第２９条の３第４項、予決令第１０２条の４第３号</t>
  </si>
  <si>
    <t>本業務は、海岸での利活用を推進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135" eb="136">
      <t>オコナ</t>
    </rPh>
    <phoneticPr fontId="15"/>
  </si>
  <si>
    <t>令和６年度　河川環境教育推進検討業務</t>
  </si>
  <si>
    <t>公益財団法人河川財団
東京都中央区日本橋小伝馬町11-9</t>
  </si>
  <si>
    <t>本業務は、河川環境教育を推進し、川の恵みと災い、水難事故防止等について広く効果的に普及啓発するための学習ツールや、教育関係者等に対する支援ツール等の検討・作成を行うことを目的とするものである。
　本業務の実施にあたっては、学校教育における河川環境教育の位置付けや、水難事故についての深い理解のもと、河川環境教育を教育関係者が効果的に取り組めるよう、教育関係者の必要とする情報・データ等の提供手法の検討や、水難事故防止等を含めた効果的な情報発信方策について検討・実施する必要があり、豊かな経験と高度な知識が求められることから、企画提案させる必要があった。
　今般、企画競争による手続きを行い、その結果、上記相手方の提案は、業務内容を　適切に把握しており、的確性・実現性に優れていることから、企画競争等審査委員会において特定された。
  よって、本業務を適切に行える者として、上記相手方と随意契約を締結するものである。
根拠条文： 会計法第２９条の３第４項、予決令第１０２条の４第３号</t>
    <phoneticPr fontId="1"/>
  </si>
  <si>
    <t>本業務は、河川環境教育を推進し、川の恵みと災い、水難事故防止等について広く効果的に普及啓発するための学習ツールや、教育関係者等に対する支援ツール等の検討・作成を行う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202" eb="203">
      <t>オコナ</t>
    </rPh>
    <phoneticPr fontId="15"/>
  </si>
  <si>
    <t>令和６年度　河川に係る活動に関する調査検討業務</t>
  </si>
  <si>
    <t>公益社団法人日本河川協会
東京都千代田区麹町2-6-5</t>
  </si>
  <si>
    <t>根拠条文： 会計法第２９条の３第４項、予決令第１０２条の４第３号
本業務は、水循環系の健全化に寄与する水防災、水環境、水文化分野などの河川に係る活動について広く調査し、国内における水循環系への関心を把握することにより、「日本水大賞」の募集・企画、表彰審査及び表彰式の企画・運営方針を検討し適切に反映・実施することを目的とする。
  　本業務の実施において、水防災に関する基本的な理念である水防災意識社会の実現に向け、防災教育や避難訓練等の水害に関する地域防災について着目し、国の施策に沿った取り組みや活動特性に応じた活動内容の整理や調査分析を行う能力が必要となり、豊かな経験と高度な知識が求められることから、今般、企画競争による手続きを行った。
　　その結果、上記相手方の提案は、「実施方針・実施フロー・工程表等」、「特定テーマに対する企画提案の的確性及び実現性」で優れており、当該業務の遂行に十分な能力を有すると企画競争等審査委員会において認められた。
  　よって、本業務を適切に行える者として、上記相手方と随意契約を締結するものである。</t>
  </si>
  <si>
    <t>本業務は、「日本水大賞」の募集・企画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138" eb="139">
      <t>オコナ</t>
    </rPh>
    <phoneticPr fontId="15"/>
  </si>
  <si>
    <t>治水事業等の効果に係る広報資料等作成業務</t>
  </si>
  <si>
    <t>根拠条文： 会計法第２９条の３第４項、予決令第１０２条の４第３号
本業務は、近年激甚化する水害の被害状況を広く国民に周知するとともに、治水事業等による効果や河川行政の役割について発信するため、わかりやすい資料の作成等を行うものである。
本業務の実施にあたっては、国民に対して、治水事業等の取組を効果的に広報するための高度な専門的知見を必要とするため、今般、企画競争による手続きを行った。
その結果、上記相手方の企画提案は、業務理解度及び特定テーマに対する「的確性」で特に優れていると企画競争等審査委員会において認められた。
よって、本業務を適切に行える者として、上記相手方と随意契約を締結するものである。</t>
  </si>
  <si>
    <t>本業務は、近年激甚化する水害の被害状況を広く国民に周知するとともに、治水事業等による効果や河川行政の役割について発信す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180" eb="181">
      <t>オコナ</t>
    </rPh>
    <phoneticPr fontId="15"/>
  </si>
  <si>
    <t>令和６年度　戦略的な水環境管理のあり方に関する検討業務</t>
  </si>
  <si>
    <t>共同提案体
公益財団法人日本下水道新技術機構　他1者
東京都新宿区水道町3-1</t>
  </si>
  <si>
    <t>根拠条文： 会計法第２９条の３第４項、予決令第１０２条の４第３号
本業務では、地域のニーズ、社会情勢の変化等の多様な評価軸を踏まえ、下水道管理者が、持続発展が可能な水環境の創出に貢献するため、流域関係者と連携して下水道施策を実行する、戦略的な水環境管理のあり方及び実現に向けた施策の検討を行う。 
業務の実施にあたり、地域ごとに異なる望ましい水環境の実現に向けた下水道のあり方や、様々な社会的要請等を踏まえながら流域全体を俯瞰した全体最適による下水処理のあり方についての検討が必要不可欠であるため、今般、企画競争による手続きを行った。
その結果、上記相手方の提案は、留意すべき事項が適切に理解されていたとともに、計画放流水質の柔軟な運用等の検討すべき項目を明確に示した上で、検討の際に必要な整理事項を具体的に示した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</si>
  <si>
    <t>本業務は、地域のニーズ、社会情勢の変化等の多様な評価軸を踏まえ、下水道管理者が、持続発展が可能な水環境の創出に貢献するため、流域関係者と連携して下水道施策を実行する、戦略的な水環境管理のあり方及び実現に向けた施策の検討を行う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なお、本業務は令和7年度で終了する事業である。</t>
    <rPh sb="232" eb="233">
      <t>オコナ</t>
    </rPh>
    <phoneticPr fontId="15"/>
  </si>
  <si>
    <t>令和６年度　水環境改善の推進に向けた検討業務</t>
  </si>
  <si>
    <t>根拠条文： 会計法第２９条の３第４項、予決令第１０２条の４第３号
本業務では、合流式下水道の雨天時放流水の水質検査手法の課題についての検討、能動的運転管理の普及促進に向けた調査、東京湾再生に向けた陸域対策のとりまとめ、下水道へ流入する可能性のある化学物質等についての調査を行う。
業務の実施にあたり、合流式下水道の雨天時放流水質検査の効率的・効果的実施に向けた検討及び水系水質リスクへの対応についての検討が必要不可欠であるため、今般、企画競争による手続きを行った。
その結果、上記相手方の提案は、留意すべき事項が適切に理解されていたとともに、合流式下水道の雨天時放流水質検査における法定降雨や水系水質リスクへの対応について優先して検討を行うべき物質を踏まえた上で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</si>
  <si>
    <t>本業務は、合流式下水道の雨天時放流水の水質検査手法の課題についての検討、能動的運転管理の普及促進に向けた調査、東京湾再生に向けた陸域対策のとりまとめ、下水道へ流入する可能性のある化学物質等についての調査を行う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224" eb="225">
      <t>オコナ</t>
    </rPh>
    <phoneticPr fontId="15"/>
  </si>
  <si>
    <t>令和６年度　雨水管理総合計画の策定推進に向けた検討業務</t>
  </si>
  <si>
    <t>根拠条文： 会計法第２９条の３第４項、予決令第１０２条の４第３号
本業務は、気候変動の影響等を考慮した取組を推進するため、『気候変動の影響を反映した計画への見直し』に向け、ハードとソフトを組み合わせた浸水対策の効果的な推進方策について検討し、浸水被害の早期軽減を図ることを目的とする。
業務の実施にあたり、下水道による都市浸水対策の中長期的な計画である「雨水管理総合計画」の策定等に係る検討には内水浸水対策に関するガイドライン類を踏まえることや、計画策定において課題となるシミュレーションモデルの構築に関する支援策を検討することは、総合的な浸水対策の効果的な推進方策の検討が必要不可欠であるため、今般、企画競争による手続きを行った。
その結果、上記相手方の提案は、考慮すべき事項が適切に理解されていたとともに、多様な主体と連携し、流域治水として下水道の役割を考慮した計画の策定に向けた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</si>
  <si>
    <t>本業務は、気候変動の影響等を考慮した取組を推進するため、『気候変動の影響を反映した計画への見直し』に向け、ハードとソフトを組み合わせた浸水対策の効果的な推進方策について検討し、浸水被害の早期軽減を図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220" eb="221">
      <t>オコナ</t>
    </rPh>
    <phoneticPr fontId="15"/>
  </si>
  <si>
    <t>令和６年度モデル都市・地域の下水道における脱炭素化に向けたエネルギー消費等の調査・方策検討支援業務</t>
  </si>
  <si>
    <t>根拠条文：会計法第29条の3第4項及び予決令第102条の4第3号
下水道では、地球温暖化対策計画（令和3 年10 月閣議決定）において、デジタルトランスフォーメーション（DX）を通じた施設管理の高度化・効率化を図るとともに、省エネルギー設備の導入、太陽光や下水熱などの再生可能エネルギーの導入等を推進する。また、下水汚泥由来の固形燃料や消化ガスの発電など、下水道バイオマスを有効活用した創エネルギーの取組を推進することと示されている。
これまで、平成２６年７月に下水道政策研究委員会がとりまとめた「新下水道ビジョ
ン」に基づき、水・資源・エネルギーの集約・自立・供給拠点化を目指して各種対策を進めてきたところであるが、2030 年地球温暖化対策の達成、2050 年カーボンニュートラルの実現に向けて、脱炭素社会実現に貢献し、地域の生活の安定、向上につなげるために、下水道に有するポテンシャルの最大活用、温室効果ガスの積極的な削減、地域との連携といった更なる取組を図る必要がある。
本業務では、モデル都市・地域の下水処理場を対象としたエネルギー消費分析、省エネルギー対策の実施支援、並びに脱炭素化の推進と持続可能性の向上に資することを目的とする。
実際にモデル都市・地域の省エネルギー診断を実施し、効果的な対策の検討や導入スキーム、事業化スケジュールの策定支援を行う上で、下水道事業や地球温暖化対策に関する専門性が求められるため、今般企画競争による手続きを行った。
その結果、上記相手方は、業務の理解度及び実施手順が極めて適切であり、特定テーマに関する企画提案の的確性、実現性等の観点も適切であるとして、企画競争等審査委員会において特定された。
よって、本業務を適切に行える者として、上記相手方と随意契約を締結するものである。</t>
  </si>
  <si>
    <t>本業務は、モデル都市・地域の下水処理場を対象としたエネルギー消費分析、省エネルギー対策の実施支援、並びに脱炭素化の推進と持続可能性の向上に資す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192" eb="193">
      <t>オコナ</t>
    </rPh>
    <phoneticPr fontId="15"/>
  </si>
  <si>
    <t>河川管理技術の高度化・効率化に関する検討業務</t>
  </si>
  <si>
    <t>共同提案体
公益財団法人河川財団　他3者
東京都中央区日本橋小伝馬町11-9</t>
  </si>
  <si>
    <t>根拠条文： 会計法第２９条の３第４項、予決令第１０２条の４第３号
本業務は、持続的な河川維持管理を行っていくため、堤防及び排水機場等の河川管理施設の点検評価手法の改善方策や診断技術、河川管理施設の操作の遠隔化・自動化、河川上空のドローン活用について検討を行うものである。
　したがって、本業務の実施にあたっては、河川維持管理の現状を踏まえた、河川管理施設等に関する点検評価手法の改善方策および診断技術や河川上空のドローン航行に関する環境整備の検討等において専門的な技術が求められることから、企画提案させる必要があった。
　今般、企画競争による手続きを行い、その結果、上記相手方の提案は、実施方針等について本業務の業務項目を適切に把握するとともに、河川管理施設等に関する点検評価手法の改善方策および診断技術や河川上空のドローン航行に関する環境整備等を検討するにあたって考慮すべき基準を体系的に理解した提案であり実現性が示されたことから、企画競争等審査委員会において特定された。
　よって、本業務を最も適切に行える唯一の者として、上記相手方と随意契約を締結するものである。</t>
  </si>
  <si>
    <t>本業務は、持続的な河川維持管理を行っていくため、堤防及び排水機場等の河川管理施設の点検評価手法の改善方策や診断技術、河川管理施設の操作の遠隔化・自動化、河川上空のドローン活用について検討を行う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216" eb="217">
      <t>オコナ</t>
    </rPh>
    <phoneticPr fontId="15"/>
  </si>
  <si>
    <t>令和６年度　防災教育の普及・展開に関する広報検討・資料作成等業務</t>
  </si>
  <si>
    <t>共同提案体
公益財団法人河川財団　他1者
東京都中央区日本橋小伝馬町11-9</t>
  </si>
  <si>
    <t>根拠条文： 会計法第２９条の３第４項、予決令第１０２条の４第３号
本業務は、(１)小中学の教育現場の実態に応じた防災教育ポータル等の改良、（２）アクティブラーニングに対応した学習教材の作成等、（３）SNS等の広報媒体を用いた広報戦略等の検討を行い、学校及び地域住民を対象とし、防災教育の優先度向上、教育内容の充実等に資するための防災教育の学習教材の改良を行うとともに、利活用促進に向けた、SNS等の広報媒体による広報戦略等の検討・資料作成を行うことを目的とするものである。本業務の実施にあたっては、これまでに同種あるいは類似業務を行い、高度な専門的知見を有している必要がある。
　したがって、企画競争による手続きを行い、その結果、上記相手方の企画提案は「的確性」、「実現性」で優れており、当該業務の遂行に十分な能力を有すると認められたため企画競争等審査委員会において特定された。
　よって、本業務を適切に行える者として、上記相手方と随意契約を締結するものである。</t>
  </si>
  <si>
    <t>本業務は、(１)小中学の教育現場の実態に応じた防災教育ポータル等の改良、（２）アクティブラーニングに対応した学習教材の作成等、（３）SNS等の広報媒体を用いた広報戦略等の検討を行い、学校及び地域住民を対象とし、防災教育の優先度向上、教育内容の充実等に資するための防災教育の学習教材の改良を行うとともに、利活用促進に向けた、SNS等の広報媒体による広報戦略等の検討・資料作成を行う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を行うなど競争性を高める見直しを行うこととし、引き続き一者応募の解消に取り組むものとする。また、企画競争における提案書の審査等においては公平性・公正性の確保が十分に図られており、問題はない。</t>
    <rPh sb="309" eb="310">
      <t>オコナ</t>
    </rPh>
    <phoneticPr fontId="15"/>
  </si>
  <si>
    <t>道路交通情報に関する業務</t>
    <rPh sb="0" eb="2">
      <t>ドウロ</t>
    </rPh>
    <rPh sb="2" eb="4">
      <t>コウツウ</t>
    </rPh>
    <rPh sb="4" eb="6">
      <t>ジョウホウ</t>
    </rPh>
    <rPh sb="7" eb="8">
      <t>カン</t>
    </rPh>
    <rPh sb="10" eb="12">
      <t>ギョウム</t>
    </rPh>
    <phoneticPr fontId="22"/>
  </si>
  <si>
    <t>支出負担行為担当官　丹羽　克彦
国土交通省道路局
東京都千代田区霞が関2-1-3</t>
    <rPh sb="10" eb="12">
      <t>ニワ</t>
    </rPh>
    <rPh sb="13" eb="15">
      <t>カツヒコ</t>
    </rPh>
    <phoneticPr fontId="20"/>
  </si>
  <si>
    <t>公益財団法人日本道路交通情報センター
東京都千代田区飯田橋1-5-10　教販九段ビル7階</t>
  </si>
  <si>
    <t>会計法第２９条の３第４項
　予決令第１０２条の４第３号
本業務は、道路工事等による通行規制に関する情報等について収集整理し、道路利用者への提供等を行うことを主な内容としている。
具体的には、委託業務実施要領の５（１）に基づく情報について、各地方整備局に配置された職員や各地方整備局との機器接続により収集し、道路利用者に対し、適時適切に提供するものである。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テレビ等を通じ、優先的に情報提供に努めることが求められる。
公益財団法人日本道路交通情報センターは、道路交通情報の充実・広域化の必要性を背景に、道路交通情報の提供が、行政の責務・道路管理業務の一部として位置づけられ、警察・道路管理者間の情報を一元的に収集し、正確かつ迅速に情報提供することによって交通の安全及び円滑化を図ることを目的として閣議了承にて警察庁・建設省の共管で設立された法人である。
当センターは、情報収集・提供を行うための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当センターは、現状において、道路利用者の安全と利便を図るため、道路及び道路交通に関する情報の収集・提供を行い、もって道路交通の安全と円滑化に資することができる唯一の団体である。
以上のことから、左記業者と随意契約を行うものである。</t>
    <rPh sb="922" eb="924">
      <t>イジョウ</t>
    </rPh>
    <phoneticPr fontId="20"/>
  </si>
  <si>
    <t>本業務は、道路交通の安全と円滑化の実現といった政策目的の達成のために必要な支出であるが、「公共調達の適正化について」（平成18年財計第2017号）の趣旨を踏まえ随意契約しているものである。なお、本業務は令和6年度限りの事業である。</t>
    <phoneticPr fontId="15"/>
  </si>
  <si>
    <t>令和6年度　道路管理情報の集約と活用に関する検討業務</t>
  </si>
  <si>
    <t>会計法第２９条の３第４項
　予決令第１０２条の４第３号
本業務は、道路管理者（国土交通省、高速道路会社等）の道路の日常管理、災害対応の迅速化および効率化のために、各種道路管理情報の整理、集約および活用検討を行うとともに、効率的に閲覧するための環境整備の検討を行うことを目的とする。
本業務の実施にあたっては、直轄国道、有料高速道路に関する様々な道路管理情報を効率的に整理・集約を行い、各種既存システム等との連携が可能となるような検討を行うことや、道路管理者が利用しやすい情報表示方法の検討および、それを実装するための要件定義書の作成を行う必要があり、各種データの活用に関して高度な知見及び専門的な技術を要することから、企画競争方式による審査を行った。
その結果、上記相手方の企画提案は、各種道路管理情報の整理、集約に関する現状や課題点を挙げた上で、各種既存システムとの連携による迅速化および効率化を図るための提案がなされていること、道路管理者が利用しやすいようなシステムの構築に向けた要件定義書を作成する旨の提案がなされていることから、業務の目的を考慮した提案内容であると、道路局企画競争有識者委員会において特定された。
以上のことから、左記業者と随意契約を行うものである。</t>
  </si>
  <si>
    <t>本業務は、道路の日常管理及び災害対応の迅速化、効率化といった政策目的の達成のために必要な支出であるが、「公共調達の適正化について」（平成18年財計第2017号）の趣旨を踏まえ随意契約しているものである。なお、本業務は令和6年度限りの事業である。</t>
    <phoneticPr fontId="15"/>
  </si>
  <si>
    <t>令和6年度　事業用自動車に係る交通事故分析等業務</t>
  </si>
  <si>
    <t>公益財団法人交通事故総合分析センター
東京都千代田区神田猿楽町2-7-8　住友水道橋ビル8F</t>
  </si>
  <si>
    <t>会計法第２９条の３第４項
　予決令第１０２条の４第３号
本業務の目的は、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し、その削減方法について検討を行うこと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以上のことから、左記業者と随意契約を行うものである。</t>
  </si>
  <si>
    <t>本業務は、交通安全対策の推進といった政策目的の達成のために必要な支出であるが、「公共調達の適正化について」（平成18年財計第2017号）の趣旨を踏まえ随意契約しているものである。</t>
    <phoneticPr fontId="15"/>
  </si>
  <si>
    <t>Ｒ６大型車両の通行適正化に関する啓発活動支援業務
一式</t>
    <rPh sb="25" eb="27">
      <t>イッシキ</t>
    </rPh>
    <phoneticPr fontId="20"/>
  </si>
  <si>
    <t>公益財団法人日本道路交通情報センター
東京都千代田区飯田橋1-5-10</t>
  </si>
  <si>
    <t>会計法第２９条の３第４項
　予決令第１０２条の４第３号
本業務は、大型車両の通行適正化に向けて、運送事業者、荷主及び社会一般に対する効果的な啓発活動の取組内容について、国土交通省、高速道路会社、地方公共団体及び関係企業団体が連携して設立した「大型車通行適正化に向けた関東地域連絡協議会」へ提案を行い、決定された取組内容の実施及び効果検証を行うとともに、同協議会の運営支援を行うものである。
本業務を遂行するためには、高度な企画力を必要とすることから、配置予定技術者の経験及び能力に加え、特殊車両通行制度について、特殊車両通行許可申請者、荷主及び社会一般のうち特に荷主を対象とした場合の効果的な広報手法について企画提案を求めるために、企画競争により公募を行ったところ、１者から参加表明書及び企画提案書が提出された。
企画提案書をを審査した結果、公益財団法人日本道路交通情報センターは、本業務を遂行するために必要な配置予定技術者の経験・能力を備えており、また、「実施方針・実施フロー・工程計画・その他」及び「特定テーマ」に係る技術力を備えていると認められる。
上記より、公益財団法人日本道路交通情報センターは当該業務の実施にあたり適切と認められるため、契約を行うものである。</t>
    <phoneticPr fontId="1"/>
  </si>
  <si>
    <t>本業務は、大型車両の通行適正化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15"/>
  </si>
  <si>
    <t>Ｒ６荒川下流広報啓発活動補助業務
一式</t>
    <rPh sb="17" eb="19">
      <t>イッシキ</t>
    </rPh>
    <phoneticPr fontId="20"/>
  </si>
  <si>
    <t>分任支出負担行為担当官
関東地方整備局荒川下流河川事務所長　
菊田　友弥
東京都北区志茂5-41-1</t>
    <rPh sb="12" eb="14">
      <t>カントウ</t>
    </rPh>
    <rPh sb="14" eb="16">
      <t>チホウ</t>
    </rPh>
    <rPh sb="16" eb="19">
      <t>セイビキョク</t>
    </rPh>
    <phoneticPr fontId="20"/>
  </si>
  <si>
    <t xml:space="preserve">公益財団法人日本生態系協会
東京都豊島区西池袋2-30-20 </t>
    <rPh sb="6" eb="8">
      <t>ニホン</t>
    </rPh>
    <rPh sb="8" eb="11">
      <t>セイタイケイ</t>
    </rPh>
    <rPh sb="11" eb="13">
      <t>キョウカイ</t>
    </rPh>
    <phoneticPr fontId="20"/>
  </si>
  <si>
    <t>会計法第２９条の３第４項
　予決令第１０２条の４第３号
本業務は、住民の河川行政への理解促進や荒川下流域における水防災意識、河川環境保護意識の向上のため、荒川知水資料館を拠点とした広報活動の支援、展示会・見学会等の運営補助を行い、事務所広報活動の円滑な履行をはかることを目的とする。
本業務を遂行するためには、高度な企画力を必要とすることから、配置予定技術者の業務実績及び特定テーマを含めた企画提案を求め、企画競争により選定を行った。
公益財団法人日本生態系協会は、企画提案書をふまえ当該業務を実施するのに適切と認められたため、上記業者と契約を行うものである</t>
  </si>
  <si>
    <t>本業務は、水防災意識、河川環境保護意識の向上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15"/>
  </si>
  <si>
    <t>道路交通情報に関する業務（委託）</t>
  </si>
  <si>
    <t>支出負担行為担当官
北海道開発局 開発監理部長
池下 一文
札幌市北区北8条西2丁目</t>
    <rPh sb="24" eb="26">
      <t>イケシタ</t>
    </rPh>
    <rPh sb="27" eb="29">
      <t>カズフミ</t>
    </rPh>
    <phoneticPr fontId="23"/>
  </si>
  <si>
    <t xml:space="preserve">公益財団法人日本道路交通情報センター
東京都千代田区飯田橋1丁目5-10
</t>
  </si>
  <si>
    <t>2010005004175</t>
  </si>
  <si>
    <t>・会計法第29条の3第4項
・本業務は、道路工事等による通行規制に関する情報等について収集整理し、道路利用者への提供等を行うことを主な内容としている。具体的には、委託業務実施要領の5(1)に基づく情報について、本局及び各開発建設部に配置された職員や機器接続により収集し、道路利用者に対し、適時適切に提供するものである。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インターネット等を通じ、優先的に情報提供に努めることが求められる。
　（公財）日本道路交通情報センターは、道路交通情報の充実・広域化の必要性を背景に、道路交通情報の提供が、行政の責務・道路管理業務の一部として位置づけられ、警察・道路管理者間の情報を一元的に収集し、正確かつ迅速に情報提供することによって交通の安全及び円滑化を図ることを目的として閣議了承にて警察庁・建設省の共管で設立された法人である。同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
　以上のことから、会計法第29条の3第4項及び予決令第102条の4第3号の規定により随意契約を締結するものである。</t>
    <rPh sb="369" eb="371">
      <t>コウザイ</t>
    </rPh>
    <rPh sb="533" eb="534">
      <t>ドウ</t>
    </rPh>
    <phoneticPr fontId="20"/>
  </si>
  <si>
    <t>本業務は、道路利用者の安全と利便を図るといった政策目的の達成のために必要な支出であるが、「公共調達の適正化について」（平成18年財計第2017号）の趣旨を踏まえ随意契約しているものである。</t>
    <phoneticPr fontId="15"/>
  </si>
  <si>
    <t>令和６年度民族共生象徴空間構成施設の管理運営業務</t>
  </si>
  <si>
    <t>支出負担行為担当官
国土交通省北海道局長
橋本 幸
東京都千代田区霞が関2-1-2</t>
    <rPh sb="21" eb="23">
      <t>ハシモト</t>
    </rPh>
    <rPh sb="24" eb="25">
      <t>サチ</t>
    </rPh>
    <phoneticPr fontId="20"/>
  </si>
  <si>
    <t>公益財団法人アイヌ民族文化財団
北海道札幌市中央区北1条西7丁目</t>
  </si>
  <si>
    <t>会計法第２９条の３第４項
　予決令第１０２条の４第３号
「アイヌの人々の誇りが尊重される社会を実現するための施策の推進に関する法律」（平成31 年法律第16 号。以下「法」という。）第９条第１項において、「民族共生象徴空間構成施設の管理を当該指定を受けた者（以下「指定法人」という。）に委託するものとする。」が定められている。
　指定法人の指定については、同法２０条第１項の規定に基づき、令和元年５月２４日付けで公益財団法人アイヌ民族文化財団が指定されている。
　以上より、当該業務を行う指定法人は、公益財団法人アイヌ民族文化財団であることから、契約の性質又は目的が競争を許さず、会計法（昭和22 年法律第35 号）第29 条の3 第4 項に基づき随意契約するものである。</t>
  </si>
  <si>
    <t>本業務は、アイヌ文化の復興・創造等といった政策目的の達成のために必要な支出であるが、当該契約相手方は、「アイヌの人々の誇りが尊重される社会を実現するための施策の推進に関する法律（平成31年法律第16号）」第9条第1項及び20条第1項の規定により特定されているものであり、見直しが困難である。</t>
    <phoneticPr fontId="15"/>
  </si>
  <si>
    <t>持続的な上下水道インフラの構築に向けた課題解決方策検討業務</t>
  </si>
  <si>
    <t>支出負担行為担当官
国土交通省 水管理・国土保全局長
藤巻　浩之
東京都千代田区霞が関2-1-3</t>
    <rPh sb="27" eb="29">
      <t>フジマキ</t>
    </rPh>
    <rPh sb="30" eb="31">
      <t>ヒロ</t>
    </rPh>
    <rPh sb="31" eb="32">
      <t>ユキ</t>
    </rPh>
    <phoneticPr fontId="20"/>
  </si>
  <si>
    <t>日水コン・公益財団法人日本下水道新技術機構共同提案体
東京都新宿区水道町3-1</t>
    <rPh sb="5" eb="11">
      <t>コウエキザイダンホウジン</t>
    </rPh>
    <phoneticPr fontId="16"/>
  </si>
  <si>
    <t>根拠条文： 会計法第２９条の３第４項、予決令第１０２条の４第３号
本業務では、持続的な上下水道インフラの構築に向け、今後の上下水道事業の基本的な方向性をまとめるための有識者検討会を開催し、有識者の意見を抽出した上で、主要施策（持続性の確保、改築更新・地震対策、水利用の高度化、災害対応、上下水道連携施策等）に関する諸課題の整理・分析、上下水道基本方針（案）、課題解決方策（案）のとりまとめ等を行うことを目的とする。
本業務の実施にあたっては、上下水道分野における主要施策（持続性の確保、改築更新・地震対策、水利用の高度化、災害対応、上下水道連携施策等）に関する諸課題の整理・分析及びそれらを踏まえた課題解決方策の検討を実施する上で、専門的な知見が必要不可欠であるため、企画競争を行う必要があった。
その結果、上記相手方の企画提案書は、本業務に対する理解度が高く、業務の「的確性」、「実現性」が評価できること等から妥当であるとして、企画競争等審査委員会において特定された。
よって、本業務を適切に行える者として上記相手方と随意契約を締結するものである。</t>
    <phoneticPr fontId="1"/>
  </si>
  <si>
    <t>本業務は、持続的な上下水道インフラの構築に向け、今後の上下水道事業の基本的な方向性をまとめるための有識者検討会を開催し、有識者の意見を抽出した上で、主要施策（持続性の確保、改築更新・地震対策、水利用の高度化、災害対応、上下水道連携施策等）に関する諸課題の整理・分析、上下水道基本方針（案）、課題解決方策（案）のとりまとめ等を行う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15"/>
  </si>
  <si>
    <t>令和６年度　内水浸水予測等を活用した浸水対策の検討業務</t>
  </si>
  <si>
    <t>日水コン・公益財団法人日本下水道新技術機構共同提案体
東京都新宿区水道町3-1</t>
  </si>
  <si>
    <t>根拠条文： 会計法第２９条の３第４項、予決令第１０２条の４第３号
本業務では、内水浸水予測やその活用方法等を検討するとともに、内水浸水予測の活用事例を収集し、とりまとめて公表することで、下水道による浸水対策や自助・共助の取組みを更に促進し、浸水安全度の向上に寄与することを目的とする。
業務の実施にあたり、内水浸水予測自体の実施・精度向上や予測情報を活用して既存ストックの能力を最大限発揮させる運転管理方法等について検討することが必要不可欠であるため、今般、企画競争による手続きを行った。
その結果、上記相手方の提案は、留意すべき事項が適切に理解されていたとともに、内水浸水予測の精度向上や既存施設の効果的な活用などについて、具体的な提案がなされており、特定テーマに関する企画提案の実現性及び独創性の観点等から妥当であるとして企画競争等審査委員会において特定された。
よって、本業務を適切に行える者として、上記相手方と随意契約を締結するものである。</t>
    <phoneticPr fontId="1"/>
  </si>
  <si>
    <t>本業務は、内水浸水予測やその活用方法等を検討するとともに、内水浸水予測の活用事例を収集し、とりまとめて公表することで、下水道による浸水対策や自助・共助の取組みを更に促進し、浸水安全度の向上に寄与す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15"/>
  </si>
  <si>
    <t>令和６年度　下水道による都市浸水対策に関する検討業務</t>
  </si>
  <si>
    <t>東京設計事務所・日水コン・公益財団法人日本下水道新技術機構共同提案体
東京都新宿区水道町3-1</t>
  </si>
  <si>
    <t>根拠条文： 会計法第２９条の３第４項、予決令第１０２条の４第３号
本業務は、下水道による総合的な都市浸水対策や内水浸水想定区域図作成・公表の加速化に向けた推進方策を検討することを目的とする。
業務の実施にあたり、下水道による都市浸水対策の中長期的な計画である「雨水管理総合計画」の策定等に係る検討には内水浸水対策に関するガイドライン類を踏まえることや、計画策定において課題となるシミュレーションモデルの構築に関する支援策を検討することは、総合的な浸水対策の効果的な推進方策の検討が必要不可欠であるため、今般、企画競争による手続きを行った。
その結果、上記相手方の提案は、考慮すべき事項が適切に理解されていたとともに、多様な主体と連携し、流域治水として下水道の役割を考慮した計画の策定に向けた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phoneticPr fontId="1"/>
  </si>
  <si>
    <t>本業務は、下水道による総合的な都市浸水対策や内水浸水想定区域図作成・公表の加速化に向けた推進方策を検討す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15"/>
  </si>
  <si>
    <t>下水道の持続可能性向上に資する技術検討業務</t>
  </si>
  <si>
    <t>パシフィックコンサルタンツ・公益社団法人土木学会共同提案体
東京都新宿区四谷１丁目 外濠公園内</t>
    <phoneticPr fontId="1"/>
  </si>
  <si>
    <t>根拠条文： 会計法第２９条の３第４項、予決令第１０２条の４第３号
下水道事業は、公衆衛生の向上、公共用水域の水質保全、浸水対策などを目的に整備が開始されたが、昨今では、下水道資源・エネルギーの有効利用、低炭素・循環型社会の構築などの役割も求められている。今後、他分野との交流により下水道分野に新たな視点や手法による研究が増えていくこと又は下水道に関わる基礎的研究がさらに幅を広げ活性化していくことは、下水道事業の持続と進化のために重要であると考えられ、防災、都市活動、農林水産、工業、エネルギー供給、医療健康などとの連携促進が期待される。一方で、経済合理性が乏しい技術分野の研究や学術的基礎研究等は、民間事業者だけではその実施が進まないことが懸念され、研究開発における学や官の役割分担が重要である。
本業務は、下水道事業における課題解決を図り、持続性を高めるため、多様な技術領域における学術的先端技術に関する調査を行い、下水道事業への導入可能性を検討することを目的とする。
本業務の実施に当たっては、下水道管理者のニーズの把握や、下水道システムの基礎的研究を踏まえた上での企画や、他分野研究者との連携手法や連携により創出される効果を踏まえた検討が必要不可欠であり、今般、企画競争による手続きを行った。
その結果、上記相手方は、業務の理解度及び実施手順が適切であり、特定テーマに関する企画提案の的確性、実現性等の観点も妥当であるとして、企画競争等審査委員会において特定された。
よって、本業務を適切に行える者として、上記相手方と随意契約を締結するものである。</t>
    <phoneticPr fontId="1"/>
  </si>
  <si>
    <t>本業務は、下水道事業における課題解決を図り、持続性を高めるため、多様な技術領域における学術的先端技術に関する調査を行い、下水道事業への導入可能性を検討す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15"/>
  </si>
  <si>
    <t>令和６年度　社会変化に対応した駅前広場計画検討業務</t>
  </si>
  <si>
    <t>支出負担行為担当官
内田　欽也
国土交通省都市局
東京都千代田区霞が関2-1-3</t>
    <rPh sb="10" eb="12">
      <t>ウチダ</t>
    </rPh>
    <phoneticPr fontId="20"/>
  </si>
  <si>
    <t>会計法第２９条の３第４項
　予決令第１０２条の４第３号
　本業務は、「交通結節機能」および「都市の広場としての機能」をもつものとしての、駅前広場を計画対象とした「駅前広場計画指針」（平成１０年策定）について、策定当時からの社会変化を考慮に入れたうえで、その課題と更新・追加すべきポイントについて整理し、社会情勢に適合した駅前広場の計画および整備等を促進するものである。
　本業務の履行にあたっては、「駅前広場計画指針」策定以降の、社会状況の変化を踏まえた駅前広場に求められる役割の変遷についての整理や、近年駅前広場を整備した事業者・自治体からの広場計画と現行指針の関係性および現行指針への要望の聞き取り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５月２４日から６月１０日までの期間、庁舎内掲示板および調達情報公開システムにて本調査に関する企画を募集したところ、１３者が業務説明書の交付を求め、６月１０日までに１者から企画書の提出があった。提出のあった１者の企画書の内容について、評価者３名による書類審査を行い、「企画競争実施委員会」および「企画競争有識者委員会」に諮った結果、令和６年度社会変化に対応した駅前広場計画検討業務日本交通計画協会・パシフィックコンサルタンツ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1"/>
  </si>
  <si>
    <t>本業務は、社会変化に対応した駅前広場計画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15"/>
  </si>
  <si>
    <t>駅前広場等の交通結節点における自動運転技術の活用に向けた実証実験調査業務</t>
  </si>
  <si>
    <t>共同提案体（代表者）
公益社団法人日本交通計画協会　他1者
東京都文京区本郷3－23－1</t>
    <rPh sb="6" eb="9">
      <t>ダイヒョウシャ</t>
    </rPh>
    <rPh sb="26" eb="27">
      <t>ホカ</t>
    </rPh>
    <rPh sb="28" eb="29">
      <t>シャ</t>
    </rPh>
    <phoneticPr fontId="20"/>
  </si>
  <si>
    <t>本業務は、様々な交通モードや複数系統の路線バス等が混在する駅前広場や公共交通と他モードの乗り換え拠点等の交通結節点（以下、「駅前広場等」という。）において、手動運転車両と自動運転バスが混在する際の駅前広場等の広場形状や専用空間、優先ルールのあり方等に関する実証実験を行い、駅前広場等における自動運転バスの走行性や社会需要等に関する検証を行うことを目的とするものであ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駅前広場等の交通結節点における自動運転技術の活用に向けた実証実験調査業務日本交通計画協会・パシフィックコンサルタンツ共同提案体と随意契約を行うものである。</t>
  </si>
  <si>
    <t>本業務は、駅前広場等における自動運転バスの走行性や社会需要等に関する検証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15"/>
  </si>
  <si>
    <t>令和６年度２０２７年国際園芸博覧会政府出展準備に係る業務</t>
  </si>
  <si>
    <t>公益社団法人２０２７年国際園芸博覧会協会
神奈川県横浜市中区住吉町1-13</t>
    <rPh sb="21" eb="24">
      <t>カナガワ</t>
    </rPh>
    <rPh sb="25" eb="27">
      <t>ヨコハマ</t>
    </rPh>
    <rPh sb="28" eb="30">
      <t>ナカク</t>
    </rPh>
    <rPh sb="30" eb="32">
      <t>スミヨシ</t>
    </rPh>
    <rPh sb="32" eb="33">
      <t>チョウ</t>
    </rPh>
    <phoneticPr fontId="20"/>
  </si>
  <si>
    <t>会計法第２９条の３第４項
　予決令第１０２条の４第３号
本業務は、２０２７年国際園芸博覧会(以下、「本博覧会」)の中核を構成する開催国政府としての出展（以下、「政府出展」）を国土交通省及び農林水産省で連携して実施するため、屋外展示の実施設計の策定及び管理運営・広報・行催事に係る方針の検討を行うものである。
本件における随意契約理由は、公共調達の適正化について（平成18年財計第2017号）１(２)①イ(イ）に掲げる「法令の規定により、契約の相手方が一に定められているもの」に該当する。公益社団法人２０２７年国際園芸博覧会協会は「令和九年に開催される国際園芸博覧会の準備及び運営のために必要な特別措置に関する法律（以下、「園芸博法」）」第２条第１項の規定に基づき、本博覧会の準備及び運営、それらに附帯する業務を担う実施主体として指定されている。
本業務の履行にあたっては、開催国政府としての出展である政府出展が、各国及び国内の賓客接遇等を担うことが想定されることから、会場全体の施工及び運営等と調整を図りつつ、円滑かつ効果的な警備、接遇、運営等を図ることが必要である。そのため、本業務を担うことができる法人は、園芸博法に基づき、実施主体として指定された公益社団法人２０２７年国際園芸博覧会協会以外に存在しない。また、過去に国内で開催された国際博覧会又は開催を予定している国際博覧会のいずれにおいても、法律に基づき指定された実施主体に対し、政府出展に係る業務が委託され、検討が進められている。
以上の理由から、本業務については、公益社団法人２０２７年国際園芸博覧会協会が唯一の契約相手方であり、会計法第２９条の３第４項及び予算決算及び会計令第１０２条の４第３号に基づき、随意契約を行うものである。</t>
  </si>
  <si>
    <t>本業務は、2027年国際園芸博覧会の開催といった政策目的の達成のために必要な支出であるが、当該契約相手方は、令和9年に開催される国際園芸博覧会の準備及び運営のために必要な特別措置に関する法律第2条第1項の規定により特定されているものであり、見直しが困難である。</t>
    <phoneticPr fontId="15"/>
  </si>
  <si>
    <t>令和６年度　広域連携まちづくり検討調査業務</t>
  </si>
  <si>
    <t>共同提案体（代表者）
公益財団法人都市計画協会　他1者
東京都千代田区紀尾井町3-32</t>
    <rPh sb="0" eb="2">
      <t>キョウドウ</t>
    </rPh>
    <rPh sb="2" eb="4">
      <t>テイアン</t>
    </rPh>
    <rPh sb="4" eb="5">
      <t>タイ</t>
    </rPh>
    <rPh sb="6" eb="9">
      <t>ダイヒョウシャ</t>
    </rPh>
    <rPh sb="24" eb="25">
      <t>ホカ</t>
    </rPh>
    <rPh sb="26" eb="27">
      <t>シャ</t>
    </rPh>
    <phoneticPr fontId="20"/>
  </si>
  <si>
    <t>会計法第２９条の３第４項
　予決令第１０２条の４第３号
　本業務は、現在の都市計画や立地適正化計画の中で広域連携を効果的に実施している事例を調査し、さらに公共施設等総合管理等各種施策と連携を行って広域連携を行っている事例を調査した上で、そういった事例ができた要因と効果を分析し、さらにこれを横展開していくための方策を検討することで、広域連携によるまちづくりを今後展開していくための参考資料を作成するものである。
　本業務の履行にあたっては、社会状況の変化を踏まえた都市計画、立地適正化計画の役割の深化並びに広域的な視点の重要性についての理解や、各自治体の取組状況、地理的特性や都市の土地利用と広域連携の関係性の整理、専門的な聞き取り調査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７月１８日から８月７日までの期間、庁舎内掲示板および調達情報公開システムにて本調査に関する企画を募集したところ、１５者が業務説明書の交付を求め、８月７日までに１者から企画書の提出があった。提出のあった１者の企画書の内容について、評価者３名による書類審査を行い、「企画競争実施委員会」および「企画競争有識者委員会」に諮った結果、広域連携まちづくり検討調査業務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</si>
  <si>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本業務は、広域連携によるまちづくりの横展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6年度限りの事業である。</t>
    <phoneticPr fontId="15"/>
  </si>
  <si>
    <t>都市計画及び立地適正化計画の適切な見直し方策の整理・検討業務</t>
  </si>
  <si>
    <t>共同提案体（代表者）
公益財団法人都市計画協会　他1者
東京都千代田区紀尾井町3-32</t>
    <rPh sb="0" eb="2">
      <t>キョウドウ</t>
    </rPh>
    <rPh sb="2" eb="4">
      <t>テイアン</t>
    </rPh>
    <rPh sb="4" eb="5">
      <t>カラダ</t>
    </rPh>
    <rPh sb="6" eb="9">
      <t>ダイヒョウシャ</t>
    </rPh>
    <rPh sb="17" eb="19">
      <t>トシ</t>
    </rPh>
    <rPh sb="19" eb="21">
      <t>ケイカク</t>
    </rPh>
    <rPh sb="21" eb="23">
      <t>キョウカイ</t>
    </rPh>
    <rPh sb="24" eb="25">
      <t>ホカ</t>
    </rPh>
    <rPh sb="26" eb="27">
      <t>シャ</t>
    </rPh>
    <rPh sb="28" eb="31">
      <t>トウキョウト</t>
    </rPh>
    <rPh sb="31" eb="35">
      <t>チヨダク</t>
    </rPh>
    <rPh sb="35" eb="39">
      <t>キオイチョウ</t>
    </rPh>
    <phoneticPr fontId="20"/>
  </si>
  <si>
    <t>会計法第２９条の３第４項
　予決令第１０２条の４第３号
　本業務は、都市計画施設に係る事業着手状況や見直し状況、また立地適正化計画の評価、見直しの状況をとりまとめ、地方公共団体における適切な見直しに向けた改善方策を検討し、都市計画施設や立地適正化計画を社会情勢に応じて見直していくための自治体向けの参考資料を作成するものである。
　本業務の履行にあたっては、全国の都市計画施設の決定・見直し状況や立地適正化計画評価状況について、各自治体の取組状況や特性を整理、聞き取り調査を行い、分析したうえで、社会状況の変化を踏まえた都市計画及び立地適正化計画の見直しに求められる事項を整理することを求めている。こうした整理・調査・分析にあたっては、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６月２８日から７月１９日までの期間、庁舎内掲示板および調達情報公開システムにて本調査に関する企画を募集したところ、１４者が業務説明書の交付を求め、７月１９日までに３者から企画書の提出があった。提出のあった１者の企画書の内容について、評価者３名による書類審査を行い、「企画競争実施委員会」および「企画競争有識者委員会」に諮った結果、都市計画及び立地適正化計画の適切な見直し方策の整理・検討業務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</si>
  <si>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本業務は、都市計画及び立地適正化計画の適切な見直し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15"/>
  </si>
  <si>
    <t>令和６年度水道分野の国際協力検討事業</t>
  </si>
  <si>
    <t>共同提案体
公益社団法人国際厚生事業団　他1者
東京都中央区銀座７丁目１７−１４</t>
  </si>
  <si>
    <t xml:space="preserve">	1010405010138</t>
  </si>
  <si>
    <t>本業務の実施にあたり、途上国における水道整備に関するプロジェクトの多面的解析、水道整備に係る課題やニーズ等を整理し、今後数十年先を見通した水道開発・改善事業の計画作成等、高度な知見が求められることから、今般企画競争による手続きを行った。その結果、上記相手方は業務の理解度及び実施手順が適切であり、特定テーマに関する企画提案の的確性、実現性等の観点も妥当であるとして、企画競争等審査委員会において特定された。よって、本業務を適切に行えるものとして、上記相手方と随意契約を行うものである。
根拠条文：会計法第２９条の３第４項及び予決令第１０２条の４第３号</t>
    <rPh sb="0" eb="3">
      <t>ホンギョウム</t>
    </rPh>
    <rPh sb="4" eb="6">
      <t>ジッシ</t>
    </rPh>
    <rPh sb="11" eb="14">
      <t>トジョウコク</t>
    </rPh>
    <rPh sb="18" eb="20">
      <t>スイドウ</t>
    </rPh>
    <rPh sb="20" eb="22">
      <t>セイビ</t>
    </rPh>
    <rPh sb="23" eb="24">
      <t>カン</t>
    </rPh>
    <rPh sb="33" eb="38">
      <t>タメンテキカイセキ</t>
    </rPh>
    <rPh sb="39" eb="41">
      <t>スイドウ</t>
    </rPh>
    <rPh sb="41" eb="43">
      <t>セイビ</t>
    </rPh>
    <rPh sb="44" eb="45">
      <t>カカ</t>
    </rPh>
    <rPh sb="46" eb="48">
      <t>カダイ</t>
    </rPh>
    <rPh sb="52" eb="53">
      <t>トウ</t>
    </rPh>
    <rPh sb="54" eb="56">
      <t>セイリ</t>
    </rPh>
    <rPh sb="58" eb="60">
      <t>コンゴ</t>
    </rPh>
    <rPh sb="60" eb="64">
      <t>スウジュウネンサキ</t>
    </rPh>
    <rPh sb="65" eb="67">
      <t>ミトオ</t>
    </rPh>
    <rPh sb="69" eb="71">
      <t>スイドウ</t>
    </rPh>
    <rPh sb="71" eb="73">
      <t>カイハツ</t>
    </rPh>
    <rPh sb="74" eb="78">
      <t>カイゼンジギョウ</t>
    </rPh>
    <rPh sb="79" eb="83">
      <t>ケイカクサクセイ</t>
    </rPh>
    <rPh sb="83" eb="84">
      <t>トウ</t>
    </rPh>
    <rPh sb="85" eb="87">
      <t>コウド</t>
    </rPh>
    <rPh sb="88" eb="90">
      <t>チケン</t>
    </rPh>
    <rPh sb="91" eb="92">
      <t>モト</t>
    </rPh>
    <rPh sb="101" eb="103">
      <t>コンパン</t>
    </rPh>
    <rPh sb="103" eb="107">
      <t>キカクキョウソウ</t>
    </rPh>
    <rPh sb="110" eb="112">
      <t>テツヅ</t>
    </rPh>
    <rPh sb="114" eb="115">
      <t>オコナ</t>
    </rPh>
    <rPh sb="169" eb="170">
      <t>トウ</t>
    </rPh>
    <rPh sb="187" eb="188">
      <t>トウ</t>
    </rPh>
    <phoneticPr fontId="20"/>
  </si>
  <si>
    <t>本業務は、第４回世界水フォーラムにおいて公表した『水と衛生に関する拡大パートナーシップ・イニシアティブ』に基づく我が国の経験や技術を活用した質の高い援助の実施に向け、水供給分野の国際協力における開発効果を高め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15"/>
  </si>
  <si>
    <t>令和６年度　自動運転車等に係る交通事故分析及び道路構造からの再発防止策検討業務</t>
  </si>
  <si>
    <t>支出負担行為担当官　山本　巧
国土交通省道路局
東京都千代田区霞が関2-1-3</t>
    <rPh sb="10" eb="12">
      <t>ヤマモト</t>
    </rPh>
    <rPh sb="13" eb="14">
      <t>タクミ</t>
    </rPh>
    <phoneticPr fontId="20"/>
  </si>
  <si>
    <t>会計法第２９条の３第４項
　予決令第１０２条の４第３号
本業務は、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ものである。
本業務の実施にあたっては、自動運転車等における交通事故の発生要因の分析及び事故の再発防止策の検討に必要な知識と、分析・検討の裏付けとなる過去の事故に関するデータを有することが必要となる。
自動運転車を含む自動車の交通事故に関して、道路交通法第百八条の十三により交通事故の発生に関するデータを有しているのは（公財）交通事故総合分析センターのみである。
また、（公財）交通事故総合分析センターは道路交通法第百八条の十四により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等を業務とし、本業務の遂行にあたっての十分な情報、知識及び専門的な技術を有している唯一の機関である。
以上のことから、左記業者と随意契約を行うものである。</t>
    <rPh sb="28" eb="31">
      <t>ホンギョウム</t>
    </rPh>
    <phoneticPr fontId="20"/>
  </si>
  <si>
    <t>令和６年度優良緑地確保計画認定制度に係る審査支援業務</t>
  </si>
  <si>
    <t>共同提案体（代表者）
公益財団法人都市緑化機構　他1者
東京都千代田区神田神保町3-2-4</t>
    <rPh sb="6" eb="9">
      <t>ダイヒョウシャ</t>
    </rPh>
    <rPh sb="24" eb="25">
      <t>ホカ</t>
    </rPh>
    <rPh sb="26" eb="27">
      <t>シャ</t>
    </rPh>
    <phoneticPr fontId="20"/>
  </si>
  <si>
    <t>会計法第２９条の３第４項
　　予決令第１０２条の４第３号
本業務は、改正都市緑地法に基づく優良緑地確保計画の認定制度（以下、「認定制度」という。）について、緑地確保事業者（以下、「事業者」という。）から申請があった際に、申請内容の評価基準への適合性についての調査を含む審査の支援を行うとともに、認定にあたり適切かつ公正な審査を行うための審査委員会の開催補助等を行うものである。
本業務の履行にあたっては、都市緑地における価値やその課題への理解と、制度の全国的な広がりを目指した上で認定取得のインセンティブ等を効果的に発信する知見が必要である。
そのため、本件は価格中心による一般競争ではなく、「都市の緑地に係る審査に関する業務」の実績を有していることを条件とした上で、特定テーマで、｢申請書類の審査及び審査委員会を、効率的かつ円滑に進めるうえで、想定される課題とその対応方法として留意すべき点を具体的に提案すること｣及び、｢認定式を、認定された事業者や制度の普及啓発の観点から効果的な内容とするために重要となる工夫点について、具体的に提案すること」を設定し、優れた業者を選定する企画競争を経て発注することが適切であり、当該手続きを行ったところである。
企画競争実施のため、令和６年８月２２日から令和６年９月１２日までの期間、庁舎内掲示板および調達情報公開システムにて本調査に関する企画を募集したところ、７者が説明書の交付を求め、９月１２日までに２者から企画提案書の提出があった。提出のあった２者の企画提案書の内容について、評価者３名による匿名審査方式による書類審査を行い、「企画競争実施委員会」および「企画競争有識者委員会」に諮った結果、令和６年度優良緑地確保計画認定制度に係る審査支援業務都市緑化機構・プレック研究所共同提案体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令和６年度優良緑地確保計画認定制度に係る審査支援業務都市緑化機構・プレック研究所共同提案体と随意契約を行うものである。</t>
  </si>
  <si>
    <t>本業務は、優良緑地の確保推進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15"/>
  </si>
  <si>
    <t>令和６年度民族共生象徴空間への誘客推進委託業務</t>
  </si>
  <si>
    <t>支出負担行為担当官
国土交通省北海道局長　
柿崎　恒美
東京都千代田区霞が関2-1-2</t>
    <rPh sb="22" eb="24">
      <t>カキザキ</t>
    </rPh>
    <rPh sb="25" eb="27">
      <t>ツネミ</t>
    </rPh>
    <phoneticPr fontId="20"/>
  </si>
  <si>
    <t>会計法第２９条の３第４項
　予決令第１０２条の４第３号
　民族共生象徴空間構成施設の管理については、「アイヌの人々の誇りが尊重される社会を実現するための施策の推進に関する法律」(平成31年法律第16号。以下「法」という。)第9条第1項において、「指定法人」に委託するものとされており、この指定法人については、法第20条第1項の規定により、民族共生象徴空間構成施設の管理、アイヌ文化の振興等に係る業務等を適正かつ確実に行うことができると認められるものを、全国を通じて一に限り、指定することとされているところである。
　そして、国土交通大臣及び文部科学大臣は、指定法人として令和元年5月24日に公益財団法人アイヌ民族文化財団（以下「財団」という。）を指定したところであり、今般実施する「令和６年度民族共生象徴空間への誘客推進委託業務」は、法第9条第1項の「管理」の一環として行われるものであり、具体的には、民族共生象徴空間（ウポポイ）への誘客を通じて地方活性化を推進するため、①コンテンツ、②施設、③広域連携・アクセス、④情報の質・量、⑤意識・人材、⑥関係者との共創の「６つの視点」に体系化し事業を実施するものである。
　したがって、本業務契約の相手方としては、指定法人である財団しかなく、法の規定により、契約の相手方が一に定められているものとして、会計法（昭和22年法律第35号）第29条の3第4項に基づき随意契約するものである。</t>
    <phoneticPr fontId="1"/>
  </si>
  <si>
    <t>本業務は、アイヌ文化の復興・創造等といった政策目的の達成のために必要な支出であるが、当該契約相手方は、「アイヌの人々の誇りが尊重される社会を実現するための施策の推進に関する法律（平成31年法律第16号）」第9条第1項及び20条第1項の規定により特定されているものであり、見直しが困難である。なお、本業務は令和7年度で終了する事業である。</t>
    <phoneticPr fontId="15"/>
  </si>
  <si>
    <t>通行規制情報処理機能構築業務
一式</t>
    <rPh sb="0" eb="14">
      <t>ツウコウキセイジョウホウショリキノウコウチクギョウム</t>
    </rPh>
    <rPh sb="15" eb="17">
      <t>イッシキ</t>
    </rPh>
    <phoneticPr fontId="20"/>
  </si>
  <si>
    <t>支出負担行為担当官　　　　　　　　
国土地理院長 　山 本  悟 司　　　　
茨城県つくば市北郷1</t>
    <rPh sb="26" eb="27">
      <t>ヤマ</t>
    </rPh>
    <rPh sb="28" eb="29">
      <t>ホン</t>
    </rPh>
    <rPh sb="31" eb="32">
      <t>サトシ</t>
    </rPh>
    <rPh sb="33" eb="34">
      <t>ツカサ</t>
    </rPh>
    <phoneticPr fontId="24"/>
  </si>
  <si>
    <t>公益財団法人日本道路交通情報センター
東京都千代田区飯田橋1-5-10</t>
    <rPh sb="6" eb="14">
      <t>ニホンドウロコウツウジョウホウ</t>
    </rPh>
    <rPh sb="19" eb="22">
      <t>トウキョウト</t>
    </rPh>
    <rPh sb="22" eb="26">
      <t>チヨダク</t>
    </rPh>
    <rPh sb="26" eb="29">
      <t>イイダバシ</t>
    </rPh>
    <phoneticPr fontId="20"/>
  </si>
  <si>
    <t>会計法第２９条の３第４項
　予決令第１０２条の４第３号（企画競争）
本業務は、企画競争を行い特定したため、左記業者と随意契約を行うものである。</t>
    <rPh sb="28" eb="30">
      <t>キカク</t>
    </rPh>
    <rPh sb="30" eb="32">
      <t>キョウソウ</t>
    </rPh>
    <rPh sb="34" eb="35">
      <t>ホン</t>
    </rPh>
    <rPh sb="35" eb="37">
      <t>ギョウム</t>
    </rPh>
    <rPh sb="39" eb="41">
      <t>キカク</t>
    </rPh>
    <rPh sb="41" eb="43">
      <t>キョウソウ</t>
    </rPh>
    <rPh sb="44" eb="45">
      <t>オコナ</t>
    </rPh>
    <rPh sb="46" eb="48">
      <t>トクテイ</t>
    </rPh>
    <rPh sb="53" eb="55">
      <t>サキ</t>
    </rPh>
    <rPh sb="55" eb="57">
      <t>ギョウシャ</t>
    </rPh>
    <phoneticPr fontId="20"/>
  </si>
  <si>
    <t>本業務は、災害時の迅速な対応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一者応募の解消に取り組むものとする。また、企画競争における提案書の審査等においても公平性・公正性の確保が十分に図られており、問題はない。なお、本業務は令和7年度で終了する事業である。</t>
    <phoneticPr fontId="15"/>
  </si>
  <si>
    <t>鉄道車両における次世代バイオディーゼル燃料の実証・評価</t>
  </si>
  <si>
    <t>支出負担行為担当官　木村　大
国土交通省大臣官房会計課
東京都千代田区霞が関2-1-3</t>
    <rPh sb="10" eb="12">
      <t>キムラ</t>
    </rPh>
    <rPh sb="13" eb="14">
      <t>ダイ</t>
    </rPh>
    <phoneticPr fontId="12"/>
  </si>
  <si>
    <t>公益財団法人鉄道総合技術研究所
東京都国分寺市光町2-8-38</t>
  </si>
  <si>
    <t>会計法第２９条の３第４項
　予決令第１０２条の４第３号
本業務は、鉄道技術開発・普及促進制度において、「鉄道車両における次世代バイオディーゼル燃料の実証・評価」について技術開発を進めるものである。
具体的には、気候変動の影響による自然災害の激甚化・頻発化が懸念されるなど、気候変動対策の推進は我が国のみならず地球規模での対応が求められる喫緊の課題となっており、鉄道部門においても、再生可能エネルギーの導入など、電力の脱炭素化に向けた取組が進められる中で、非電化区間の脱炭素化に向け、鉄道車両におけるバイオディーゼル燃料の導入を可能とするための技術開発を行うものである。
本業務の実施にあたっては、以下に掲げる技術力、業務執行体制及び業務実績に関する要件が求められるが、これらの要件を全て満たし、かつ、前年度に行った実施結果が、外部有識者より一定の評価を得たことから、公益財団法人鉄道総合技術研究所、北海道旅客鉄道株式会社、東日本旅客鉄道株式会社、東海旅客鉄道株式会社、西日本旅客鉄道株式会社、四国旅客鉄道株式会社、九州旅客鉄道株式会社及び日本貨物鉄道株式会社（以下、「鉄道総研等」という。）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鉄道車両の内燃機関に関する専門的知識を有し、長期走行試験の実施及び総合的な評価を実施する体制を有すること。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鉄道車両の内燃機関に関する技術開発や保守の実績を有すること。
以上のことから、本業務を遂行することができるのは、「参加意思確認書の提出を招請する公募」にあたり特定法人等として特定していた鉄道総研等しかなく、会計法第29条の３第４項の契約の性質又は目的が競争を許さない場合に該当するため、当該法人と随意契約することとしたい。</t>
  </si>
  <si>
    <t>洗掘被災橋梁の緊急診断法・補強法の提案</t>
  </si>
  <si>
    <t>会計法第２９条の３第４項
　予決令第１０２条の４第３号
本業務は、鉄道技術開発・普及促進制度において、「洗掘被災橋梁の緊急診断法・補強法の提案」について技術開発を進めるものである。
具体的には、激甚化・頻発化する豪雨災害により河川に架かる鉄道橋梁の傾斜や流出等の被害が頻発していることを受け、鉄道の河川橋梁の防災機能向上に資する、被災した鉄道河川橋梁の緊急診断法や補強法の技術開発を行うものである。
本業務の実施にあたっては、以下に掲げる技術力、業務執行体制及び業務実績に関する要件が求められるが、これらの要件を全て満たし、かつ、前年度に行った実施結果が、外部有識者より一定の評価を得たことから、公益財団法人鉄道総合技術研究所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鉄道河川橋梁の防災・減災に関する専門的知識を有し、緊急診断法及び補強復旧法の提案及び検証試験を実施する体制を有すること。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鉄道河川橋梁の防災・減災に関する技術開発の実績を有すること。
以上のことから、本業務を遂行することができるのは、「参加意思確認書の提出を招請する公募」にあたり特定法人等として特定していた公益財団法人鉄道総合技術研究所しかなく、会計法第29条の３第４項の契約の性質又は目的が競争を許さない場合に該当するため、当該法人と随意契約することとしたい。</t>
  </si>
  <si>
    <t>本業務は、鉄道技術の普及促進といった政策目的の達成のために必要な支出であるが、「公共調達の適正化について」（平成18年財計第2017号）の趣旨を踏まえ随意契約しているものである。なお、本業務は令和6年度限りの事業である。</t>
  </si>
  <si>
    <t>洋上風力発電の導入促進に向けた海域の利用に関する調査検討業務</t>
  </si>
  <si>
    <t>公益社団法人日本港湾協会
東京都港区赤坂3-3-5</t>
    <rPh sb="0" eb="6">
      <t>コウエキシャダンホウジン</t>
    </rPh>
    <rPh sb="6" eb="8">
      <t>ニホン</t>
    </rPh>
    <rPh sb="8" eb="10">
      <t>コウワン</t>
    </rPh>
    <rPh sb="10" eb="12">
      <t>キョウカイ</t>
    </rPh>
    <rPh sb="13" eb="16">
      <t>トウキョウト</t>
    </rPh>
    <rPh sb="16" eb="18">
      <t>ミナトク</t>
    </rPh>
    <rPh sb="18" eb="20">
      <t>アカサカ</t>
    </rPh>
    <phoneticPr fontId="12"/>
  </si>
  <si>
    <t>会計法第２９条の３第４項
　予決令第１０２条の４第３号
本業務は、再エネ海域利用法に基づく促進区域の指定等に関する検討を行うものであるが、我が国における本格的な洋上ウィンドファームの導入にあたり促進区域に指定された区域の実績が少ないことや風車の大型化や構造形式の多様化等の洋上風力発電の情勢の変化が著しい中で、これらの事情を考慮しながら洋上風力発電を実施する上で必要となる基地港湾の規模等の知見が少ないため、基地港湾に関する検討を行う際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</si>
  <si>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港湾におけるサイバーセキュリティ対策の強化に向けたガイドライン策定等業務</t>
  </si>
  <si>
    <t>会計法第２９条の３第４項
　予決令第１０２条の４第３号
標記の業務は、我が国の港湾におけるサイバーセキュリティ対策の強化を図るため、諸外国及び国内の港湾におけるサイバーセキュリティ対策等を調査し、その情報を踏まえてサイバーセキュリティガイドライン等を策定するとともに、港湾運送事業者等を対象に研修を実施するものである。これについて、サイバーセキュリティ対策を検討する際に様々な業種の関係者で成り立っているという港湾の特性を考慮することや、どの主体に対しても有用性に優れたガイドラインにするために検討すべき観点が明確ではなく、仕様を確定することが困難である。
このため、これらの知見を有するものから検討の着眼点について企画提案を募り、優れた提案を仕様に反映させることによって、最適な業務遂行を行う必要がある。
以上により、専門的知識を有する者から企画提案を募り、評価を行った上で採用するとともに、提出された企画提案に基づいて仕様を作成することが最も優れた成果を期待できるため、企画競争方式により発注することが適切と考え、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</si>
  <si>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本業務は、港湾におけるサイバーセキュリティ対策といった政策目的の達成のために必要な支出であり、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また、企画競争における提案書の審査等においても公平性・公正性の確保が十分に図られており、問題はない。なお、本業務は令和6年度限りの事業である。</t>
  </si>
  <si>
    <t>法人土地・建物基本調査の標本設計への不動産登記情報の活用検討等業務</t>
  </si>
  <si>
    <t>公益財団法人統計情報研究開発センター
東京都千代田区神田神保町3-6</t>
    <rPh sb="0" eb="6">
      <t>コウエキザイダンホウジン</t>
    </rPh>
    <rPh sb="6" eb="8">
      <t>トウケイ</t>
    </rPh>
    <rPh sb="8" eb="10">
      <t>ジョウホウ</t>
    </rPh>
    <rPh sb="10" eb="12">
      <t>ケンキュウ</t>
    </rPh>
    <rPh sb="12" eb="14">
      <t>カイハツ</t>
    </rPh>
    <rPh sb="19" eb="31">
      <t>トウキョウトチヨダクカンダジンボウチョウ</t>
    </rPh>
    <phoneticPr fontId="12"/>
  </si>
  <si>
    <t>会計法第２９条の３第４項
　予決令第１０２条の４第３号
　本業務は、令和５年１月25日に行われた法人土地・建物基本調査（以下「本調査」という）の総務省申請に対する統計委員会の答申及び令和５年３月28日閣議決定された「公的統計の整備に関する基本的な計画」の課題である土地基本調査の作成方法の充実に向けた検討にあたり、法人土地・建物基本調査の標本設計への不動産登記情報の活用検討等を行うことを目的としている。
　本業務の遂行にあたっては、法人土地・建物基本調査の承認申請に対する統計委員会の答申（2023年１月25日統計委員会）や「公的統計の整備に関する基本的な計画（2018年３月６日閣議決定）」などの統計制度全体の動向を踏まえた法人土地・建物基本調査の課題を把握するとともに統計理論に対する知見を有する必要がある。
　このことから、価格のみの競争にはなじまないため、企画競争を実施することがふさわしいと判断し、企画提案書の募集について公示を行ったところ、１者（公益財団法人統計情報研究開発センター）から企画提案書が提出された。
　公益財団法人統計情報研究開発センターから提出された企画提案書の内容を企画競争有識者委員会及び企画競争委員会において審査した結果、業務内容を十分に理解していると同時に、法人土地・建物基本調査が抱える課題について優れた見識を有し、かつ、統計理論に対する豊富な知識を有していると判断され、特定されたものであり、会計法第２９条の３第４項の契約の性質又は目的が競争を許さない場合に該当するため、当該法人を契約相手先として選定することとしたい。</t>
  </si>
  <si>
    <t>事業用自動車の重大事故に関する事故調査分析研究業務【業務委託】</t>
    <rPh sb="0" eb="3">
      <t>ジギョウヨウ</t>
    </rPh>
    <rPh sb="3" eb="6">
      <t>ジドウシャ</t>
    </rPh>
    <rPh sb="7" eb="9">
      <t>ジュウダイ</t>
    </rPh>
    <rPh sb="9" eb="11">
      <t>ジコ</t>
    </rPh>
    <rPh sb="12" eb="13">
      <t>カン</t>
    </rPh>
    <rPh sb="15" eb="17">
      <t>ジコ</t>
    </rPh>
    <rPh sb="17" eb="19">
      <t>チョウサ</t>
    </rPh>
    <rPh sb="19" eb="21">
      <t>ブンセキ</t>
    </rPh>
    <rPh sb="21" eb="23">
      <t>ケンキュウ</t>
    </rPh>
    <rPh sb="23" eb="25">
      <t>ギョウム</t>
    </rPh>
    <rPh sb="26" eb="28">
      <t>ギョウム</t>
    </rPh>
    <rPh sb="28" eb="30">
      <t>イタク</t>
    </rPh>
    <phoneticPr fontId="18"/>
  </si>
  <si>
    <t>支出負担行為担当官
国土交通省物流・自動車局長
鶴田　浩久
東京都千代田区霞が関2-1-3</t>
    <rPh sb="10" eb="12">
      <t>コクド</t>
    </rPh>
    <rPh sb="12" eb="15">
      <t>コウツウショウ</t>
    </rPh>
    <rPh sb="15" eb="17">
      <t>ブツリュウ</t>
    </rPh>
    <rPh sb="18" eb="21">
      <t>ジドウシャ</t>
    </rPh>
    <rPh sb="21" eb="23">
      <t>キョクチョウ</t>
    </rPh>
    <rPh sb="24" eb="26">
      <t>ツルタ</t>
    </rPh>
    <rPh sb="27" eb="29">
      <t>ヒロヒサ</t>
    </rPh>
    <phoneticPr fontId="16"/>
  </si>
  <si>
    <t>公益財団法人交通事故総合分析センター
東京都千代田区神田猿楽町2-7-8</t>
    <rPh sb="0" eb="6">
      <t>コウエキザイダンホウジン</t>
    </rPh>
    <phoneticPr fontId="16"/>
  </si>
  <si>
    <t>会計法第２９条の３第４項
　予決令第１０２条の４第３号
本業務について、参加意思確認書の提出を招請する公募を実施した結果、参加意思確認書の提出者はいなかったことから、会計法第２９条の３第４項及び予算決算及び会計令第１０２条の４第３項の規定により、当該契約の相手方と委託契約を締結したものである。
なお、当該契約の相手方は、道路交通法第１０８条の１３に基づく交通事故調査分析センターとして指定を受け、事故調査を実施している唯一の法人である。</t>
  </si>
  <si>
    <t>本業務は、社会的に影響の大きな事業用自動車の重大事故について事故要因の調査分析及び原因究明を行い、再発防止策を講じ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t>
  </si>
  <si>
    <t>自動運転車の事故に関する事故調査分析研究業務【業務委託】</t>
    <rPh sb="0" eb="4">
      <t>ジドウウンテン</t>
    </rPh>
    <rPh sb="4" eb="5">
      <t>シャ</t>
    </rPh>
    <rPh sb="6" eb="8">
      <t>ジコ</t>
    </rPh>
    <rPh sb="9" eb="10">
      <t>カン</t>
    </rPh>
    <rPh sb="12" eb="22">
      <t>ジコチョウサブンセキケンキュウギョウム</t>
    </rPh>
    <rPh sb="23" eb="27">
      <t>ギョウムイタク</t>
    </rPh>
    <phoneticPr fontId="18"/>
  </si>
  <si>
    <t>本業務は、自動運転車の事故原因の究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こととする。</t>
  </si>
  <si>
    <t>令和６年度　鉄道の土構造物の設計に関する調査研究</t>
  </si>
  <si>
    <t>公益財団法人鉄道総合技術研究所
東京都国分寺市光町2-8-38</t>
    <rPh sb="0" eb="6">
      <t>コウエキザイダンホウジン</t>
    </rPh>
    <phoneticPr fontId="14"/>
  </si>
  <si>
    <t>会計法第２９条の３第４項
　予決令第１０２条の４第３号
本業務は、鉄道構造物の設計に係る技術基準については、「鉄道に関する技術上の基準を定める省令（平成13年12月25日付け国土交通省令第151号）」第24条の解釈基準において、鉄道構造物等設計標準（以下「設計標準」という。）が位置付けられている。
　現行の設計標準（土構造物）は平成19年に改訂され、改訂後15年以上が経過している。この間に蓄積された新たな技術や知見を設計標準（土構造物）に反映させる必要がある。
　本業務は、近年の気候変動を踏まえた盛土の安定性評価、新技術を用いた鉄道土構造物の施工管理手法の検討等の設計・施工管理法に関する新たな知見を設計標準に反映させるための調査研究を行うことを目的としている。
　鉄道土構造物の設計に関する調査の目的及び内容に鑑みれば、本請負業務を遂行する者には、土構造物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唯一、同研究所に限られ、競争性の確保は極めて困難と判断される。
当該法人は、参加者の有無を確認する公募手続きに基づき選定された法人であり、会計法第２９条の３第４項の契約の性質又は目的が競争を許さない場合に該当する。</t>
    <phoneticPr fontId="1"/>
  </si>
  <si>
    <t>令和６年度　鉄道トンネルの維持管理に関する調査研究</t>
  </si>
  <si>
    <t>会計法第２９条の３第４項
　予決令第１０２条の４第３号
本業務は、鉄道構造物の維持管理に係る技術基準は、「鉄道に関する技術上の基準を定める省令（平成13年12月25日付け国土交通省令第151号）」第87条の解釈基準に鉄道構造物等維持管理標準（以下「維持管理標準」という。）が位置付けられている。維持管理標準には、鉄道構造物の維持管理の原則から各検査、措置、記録まで維持管理の一連の基本的事項が規定されている。
　トンネルをはじめとする鉄道土木構造物は、明治から昭和初期及び高度経済成長期に建設されたものが多く、高経年化を迎えており、劣化が進行する兆候をいち早く捉えることが必要であることから、全般検査の高度化、効率化技術等が求められているところである。
　本業務では、このような状況を踏まえ、全般検査の高度化、効率化技術の調査や新エ法等による補修・補強事例の調査を行い整理することにより、維持管理標準の補足としての手引きを作成するための調査研究を行うことを目的とする。
鉄道トンネル構造物の維持管理に関する調査の目的及び内容に鑑みれば、本請負業務を遂行する者には、トンネル構造物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唯一、同研究所に限られ、競争性の確保は極めて困難と判断される。
当該法人は、参加者の有無を確認する公募手続きに基づき選定された法人であり、会計法第２９条の３第４項の契約の性質又は目的が競争を許さない場合に該当する。</t>
  </si>
  <si>
    <t>本業務は、鉄道の安全・安定輸送といった政策目的の達成のために必要な支出であり、参加条件等の見直し、十分な契約準備期間の確保、業務内容の明確化を行うなど、競争性を高める取り組みを実施したが、一者応募となっているものである。なお、本業務は令和6年度限りの事業である。</t>
  </si>
  <si>
    <t>令和６年度　鉄道の基礎構造物の設計に関する調査研究</t>
  </si>
  <si>
    <t>会計法第２９条の３第４項
　予決令第１０２条の４第３号
本業務は、鉄道構造物の設計に係る技術基準は、「鉄道に関する技術上の基準を定める省令（平成13年12月25日付け国土交通省令第151号）」第24条の解釈基準に鉄道構造物等設計標準（以下「設計標準」という。）が位置付けられている。
　現行の設計標準（基礎構造物）は平成21年に改訂され、改訂後10年以上が経過している。この間に蓄積された新たな技術や知見を検証し設計標準（基礎構造物）に反映させる必要がある。
　本業務は、過去の調査結果から得られた設計限界値を使用し、鉄道基礎構造物の安全性、使用性、復旧性に関する地盤抵抗係数の提案や検証等を行い、その結果を設計標準（基礎構造物）に反映させるための調査研究を行うことを目的としている。
　鉄道基礎構造物の設計に関する調査の目的及び内容に鑑みれば、本請負業務を遂行する者には、基礎構造物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唯一、同研究所に限られ、競争性の確保は極めて困難と判断される。
当該法人は、参加者の有無を確認する公募手続きに基づき選定された法人であり、会計法第２９条の３第４項の契約の性質又は目的が競争を許さない場合に該当する。</t>
  </si>
  <si>
    <t>地域経済活性化に向けた事業者間におけるデータ連携等の促進に向けた実証事業</t>
  </si>
  <si>
    <t>支出負担行為担当官
観光庁次長
平嶋 隆司
東京都千代田区霞が関2丁目1番2号</t>
  </si>
  <si>
    <t>公益財団法人日本観光振興協会
東京都港区虎ノ門３丁目１番１号</t>
    <rPh sb="0" eb="6">
      <t>コウエキザイダンホウジン</t>
    </rPh>
    <phoneticPr fontId="14"/>
  </si>
  <si>
    <t xml:space="preserve">	7010005003668</t>
  </si>
  <si>
    <t>会計法第２９条の３第４項
契約の性質又は目的が競争を許さない場合</t>
  </si>
  <si>
    <t>本業務は、観光地経営の高度化に向けた、地域単位での事業者間連携といった政策目的の達成のために必要な支出であり、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は公平性・公正性の確保が十分に図られており、問題はない。なお、本業務は令和6年度限りの事業である。</t>
  </si>
  <si>
    <t>令和６年度　鉄道構造物の耐震設計に関する調査研究</t>
  </si>
  <si>
    <t>支出負担行為担当官　千葉　信義
国土交通省大臣官房会計課
東京都千代田区霞が関２－１－３</t>
  </si>
  <si>
    <t>公益財団法人鉄道総合技術研究所
東京都国分寺市光町２－８－３８</t>
    <rPh sb="0" eb="6">
      <t>コウエキザイダンホウジン</t>
    </rPh>
    <phoneticPr fontId="14"/>
  </si>
  <si>
    <t>会計法第２９条の３第４項
　予決令第１０２条の４第３号
本業務は、鉄道構造物の設計については、「鉄道に関する技術上の基準を定める省令（平成13年12月25日付け国土交通省令第151号）」第24条の解釈基準に鉄道構造物等設計標準（以下「設計標準」という。）として位置付けられている。
設計標準（耐震設計）は、平成7年1月に発生した兵庫県南部地震による鉄道構造物の被害を受け平成10年に制定されたものであり、その後、平成23年に発生した東北地方太平洋沖地震を踏まえ、平成24年にL2地震動の見直し等の改訂を行っている。
前回改訂から10年以上が経過し、この間に発生した大規模地震や最新の地震工学の知見等を踏まえた設計標準（耐震設計）の改訂の必要性を検討する必要がある。
本業務は、標準的な地震動及び強震動予測手法の算定方法の見直しや危機耐性の定量評価手法の必要性について検討を行うことにより、設計標準（耐震設計）の改訂の必要性を検討することを目的とする。
　鉄道構造物の耐震設計に関する調査の目的及び内容に鑑みれば、本請負業務を遂行する者には、鉄道構造物の耐震設計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唯一、同研究所に限られ、競争性の確保は極めて困難と判断される。
当該法人は、参加者の有無を確認する公募手続きに基づき選定された法人であり、会計法第２９条の３第４項の契約の性質又は目的が競争を許さない場合に該当する。</t>
  </si>
  <si>
    <t>本業務は、鉄道の安全・安定輸送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t>
  </si>
  <si>
    <t>鉄道施設の液状化被害軽減のための脈状地盤改良工法の経年変化評価</t>
  </si>
  <si>
    <t>公益財団法人鉄道総合技術研究所
東京都国分寺市光町２－８－３８</t>
    <rPh sb="6" eb="15">
      <t>テツドウソウゴウギジュツケンキュウジョ</t>
    </rPh>
    <rPh sb="16" eb="19">
      <t>トウキョウト</t>
    </rPh>
    <rPh sb="19" eb="23">
      <t>コクブンジシ</t>
    </rPh>
    <rPh sb="23" eb="25">
      <t>ヒカリマチ</t>
    </rPh>
    <phoneticPr fontId="12"/>
  </si>
  <si>
    <t>会計法第２９条の３第４項
　予決令第１０２条の４第３号
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鉄道施設の液状化被害軽減のための脈状地盤改良工法の経年変化評価」（公益財団法人鉄道総合技術研究所、東日本旅客鉄道株式会社、ライト工業株式会社からなる共同研究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phoneticPr fontId="1"/>
  </si>
  <si>
    <t>本業務は、鉄道事業の安全性向上といった政策目的の達成のために必要な支出であり、参加条件等の見直し、十分な契約準備期間の確保、業務内容の明確化、参入拡大を前提とした適切な業務内容の検討を行うなど、競争性を高める取り組みを実施しており、点検の結果問題はない。なお、本業務は令和6年度限りの事業である。</t>
  </si>
  <si>
    <t>港湾の防災拠点の形成に向けた防災計画策定のためのガイドライン作成検討業務</t>
  </si>
  <si>
    <t>支出負担行為担当官
港湾局長
稲田　雅裕
東京都千代田区霞が関2-1-3</t>
    <rPh sb="0" eb="2">
      <t>シシュツ</t>
    </rPh>
    <rPh sb="2" eb="4">
      <t>フタン</t>
    </rPh>
    <rPh sb="4" eb="6">
      <t>コウイ</t>
    </rPh>
    <rPh sb="6" eb="9">
      <t>タントウカン</t>
    </rPh>
    <rPh sb="10" eb="12">
      <t>コウワン</t>
    </rPh>
    <rPh sb="12" eb="14">
      <t>キョクチョウ</t>
    </rPh>
    <rPh sb="15" eb="17">
      <t>イナダ</t>
    </rPh>
    <rPh sb="18" eb="20">
      <t>マサヒロ</t>
    </rPh>
    <rPh sb="21" eb="24">
      <t>トウキョウト</t>
    </rPh>
    <rPh sb="24" eb="28">
      <t>チヨダク</t>
    </rPh>
    <rPh sb="28" eb="29">
      <t>カスミ</t>
    </rPh>
    <rPh sb="30" eb="31">
      <t>セキ</t>
    </rPh>
    <phoneticPr fontId="16"/>
  </si>
  <si>
    <t>公益社団法人日本港湾協会
東京都港区赤坂3-3-5</t>
    <rPh sb="0" eb="6">
      <t>コウエキシャダンホウジン</t>
    </rPh>
    <phoneticPr fontId="14"/>
  </si>
  <si>
    <t>会計法第２９条の３第４項
企画競争を採用し、提出された企画提案書を総合的に評価した結果、最も優れていると評価された者を契約の相手方として特定したため。</t>
    <rPh sb="13" eb="15">
      <t>キカク</t>
    </rPh>
    <rPh sb="15" eb="17">
      <t>キョウソウ</t>
    </rPh>
    <rPh sb="27" eb="29">
      <t>キカク</t>
    </rPh>
    <rPh sb="29" eb="32">
      <t>テイアンショ</t>
    </rPh>
    <phoneticPr fontId="16"/>
  </si>
  <si>
    <t>本業務は、防災計画策定といった政策目的の達成のために必要な支出であり、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は公平性・公正性の確保が十分に図られており、問題はない。引き続き透明性の向上に努めるなど一者応募の解消に取り組むこととする。</t>
  </si>
  <si>
    <t>トンネル検査における剥落健全度の自動判定技術の開発</t>
  </si>
  <si>
    <t>会計法第２９条の３第４項
　予決令第１０２条の４第３号
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トンネル検査における剥落健全度の自動判定技術の開発」（公益財団法人鉄道総合技術研究所）が研究課題として選定されたものである。以上のことから、本委託研究は、審議会等により委託先が決定された者との委託契約に該当するので会計法第29条の３第４項及び予算決算及び会計令第102条の４第３号の規定により、随意契約するものである。</t>
  </si>
  <si>
    <t>本業務は、鉄道事業の安全性向上といった政策目的の達成のために必要な支出であり、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こととする。</t>
  </si>
  <si>
    <t>環境省</t>
    <rPh sb="0" eb="3">
      <t>カンキョウショウ</t>
    </rPh>
    <phoneticPr fontId="1"/>
  </si>
  <si>
    <t>支出負担行為担当官　環境省大臣官房会計課長　熊倉　基之
東京都千代田区霞が関1-2-2 中央合同庁舎5号館</t>
    <phoneticPr fontId="1"/>
  </si>
  <si>
    <t>支出負担行為担当官　環境省大臣官房会計課長　成田　浩司
東京都千代田区霞が関1-2-2 中央合同庁舎5号館</t>
    <phoneticPr fontId="1"/>
  </si>
  <si>
    <t>有</t>
    <rPh sb="0" eb="1">
      <t>アリ</t>
    </rPh>
    <phoneticPr fontId="1"/>
  </si>
  <si>
    <t>支出負担行為担当官　環境省地球環境局長　秦　康之
東京都千代田区霞が関1-2-2 中央合同庁舎5号館</t>
    <phoneticPr fontId="1"/>
  </si>
  <si>
    <t>公益財団法人地球環境戦略研究機関
神奈川県三浦郡葉山町上山口２１０８番地１１</t>
    <phoneticPr fontId="1"/>
  </si>
  <si>
    <t>公益財団法人地球環境戦略研究機関
神奈川県三浦郡葉山町上山口2108-11</t>
    <phoneticPr fontId="1"/>
  </si>
  <si>
    <t>公益財団法人地球環境センター
大阪府大阪市鶴見区緑地公園２－１１０</t>
    <phoneticPr fontId="1"/>
  </si>
  <si>
    <t>令和６年度日中トキ生息保護協力業務</t>
    <phoneticPr fontId="1"/>
  </si>
  <si>
    <t>公益財団法人日本鳥類保護連盟
東京都杉並区和田３丁目５４番５号第１０田中ビル３階</t>
    <phoneticPr fontId="1"/>
  </si>
  <si>
    <t>会計法第29条の3第4項（契約の性質又は目的が競争を許さない場合）
本業務は、「日中共同トキ保護計画」に基づき、中国における野生のトキ個体群の保護・回復、生息環境の保護・整備、飼育下個体群の育成及び野生復帰を効果的に進めるとともに、我が国の佐渡における野生復帰の取組の参考とするために必要な調査、協力等の業務を実施する。
本業務の実施に当たっては、
①	トキ保護増殖事業計画、日中共同トキ保護計画及び日中トキ保護協力の経緯等について理解している者、トキの生態及びそれを取り巻く生息環境等に関する知見や研究経験、トキの保護に関する科学的知見を有している者等が担当者として業務執行体制内に配置されていること。
②	我が国とは体制・社会慣習等の異なる中国と円滑に業務を進めるため、中国のトキ保護増殖にかかる団体、専門家等と緊密な人脈・ネットワークを有し、かつ十分な信頼関係が構築されていること。また、中国への渡航経験を有し、社会慣習等にも精通した者を組織として有していること。
が求められる。さらに、本業務では、中国との覚書に基づき返還の必要があるトキを中国に移送するが、今回、過去最大羽数となる16羽（見込み）の移送を予定しており、移送中の事故等を防ぎ確実に返還するためには、国際的にも希少な鳥類の取り扱いや関連の手続きの経験を必要とすることから、
③	絶滅のおそれのある野生動植物の種の国際取引に関する条約附属書Ⅰに該当する種かつ絶滅のおそれがある野生動植物の種の保存に関する法律第４条第３項に規定する国内希少野生動植物種のうち鳥類の生体の輸出入の手続き及び生体の運搬に関する業務や関与の実績を有していること。
を必要としているが、令和元年度に、当該技術、知見等の条件をすべて有する者が一者のみ又は複数者存在するかを確認するため、契約相手方の選定に当たっては、参加者確認公募方式を適用したところ、参加希望書類については、公益財団法人日本鳥類保護連盟一者のみから提出があった。その結果に基づき令和２年度～令和３年度は公益財団法人日本鳥類保護連盟との随意契約により実施した。令和４年度～令和５年度には、当該技術、知見等の条件をすべて有する者が一者のみ又は複数者存在するかを確認するため、参加者確認公募方式にて公募したところ、公益財団法人日本鳥類保護連盟一者のみから参加希望書類の提出があり、同連盟と契約を実施した。今年度も、昨年度と同様に参加者確認公募方式を適用して公募したところ、公益財団法人日本鳥類保護連盟一者から参加希望書類が提出され、応募要件を満たしているか否かの審査を行ったところ基本的要件、守秘性に関する要件、業務執行体制に関する要件及び業務実績に関する要件をいずれも満たしていた。
よって、本業務を実施できる者は、公益財団法人日本鳥類保護連盟のみであると判断される。
以上により、契約の性質又は目的が競争を許さない場合と判断されるので、会計法第29条の３第４項の規定に基づき、本業務の契約者として、公益財団法人日本鳥類保護連盟と随意契約を結ぶものである。</t>
    <phoneticPr fontId="1"/>
  </si>
  <si>
    <t>（当初）　21,601,809　　（変更）           20,163,330</t>
    <rPh sb="1" eb="3">
      <t>トウショ</t>
    </rPh>
    <rPh sb="18" eb="20">
      <t>ヘンコウ</t>
    </rPh>
    <phoneticPr fontId="1"/>
  </si>
  <si>
    <t>（当初） 21,551,645 　　（変更）　20,098,526</t>
    <rPh sb="1" eb="3">
      <t>トウショ</t>
    </rPh>
    <rPh sb="19" eb="21">
      <t>ヘンコウ</t>
    </rPh>
    <phoneticPr fontId="1"/>
  </si>
  <si>
    <t>（当初）99.8　（変更）99.7</t>
    <rPh sb="1" eb="3">
      <t>トウショ</t>
    </rPh>
    <rPh sb="10" eb="12">
      <t>ヘンコウ</t>
    </rPh>
    <phoneticPr fontId="1"/>
  </si>
  <si>
    <t>参加者確認公募方式を適用したが、応募は1者のみであったため、随意契約にて実施しているもの。</t>
    <phoneticPr fontId="1"/>
  </si>
  <si>
    <t>令和６年度全国野鳥保護のつどい記念式典等実施業務</t>
    <phoneticPr fontId="1"/>
  </si>
  <si>
    <t xml:space="preserve">会計法第29条の3第4項（契約の性質又は目的が競争を許さない場合）
本業務は、野鳥を保護し、愛鳥意識を広く国民に普及するために愛鳥週間（原則として５月10～16日）に行われる「全国野鳥保護のつどい」記念式典（以下「記念式典」という。）等を開催することにより、国民の野生生物保護意識の高揚に資することを目的とする。
本業務の中核となる記念式典の開催は、公益財団法人日本鳥類保護連盟と環境省との共催で行われており、公益財団法人日本鳥類保護連盟総裁である常陸宮殿下の御臨席を賜っている。殿下の御成日程等の事前のご説明等の対応については、５月の記念式典開催に向けて、前年度より宮家との調整を行う必要があり、円滑に進めるためには、皇族の接遇対応、皇族が出席する同様の式典やイベント等の実績を有することを必要とする。
また、全国野生生物保護活動発表大会の実施にあたっては、野生生物に関する知識等に加え、参加校の推薦をしていただく都道府県の野生生物保護行政担当課や教育委員会との調整等も必要となる。
公益財団法人日本鳥類保護連盟は、長年にわたり本行事を実施しており、都道府県、教育委員会と長年積み重ねてきた関係性に基づく調整も可能であるとともに、同連盟の総裁は常陸宮殿下であり、これまでも宮家と御成日程等の調整を円滑に実施してきた実績があることから、本業務を行えるのは、公益財団法人日本鳥類保護連盟のみである。
</t>
    <phoneticPr fontId="1"/>
  </si>
  <si>
    <t>（当初）　　　　　　11,451,391       （変更）　　　　　　　11,058,038</t>
    <rPh sb="1" eb="3">
      <t>トウショ</t>
    </rPh>
    <rPh sb="28" eb="30">
      <t>ヘンコウ</t>
    </rPh>
    <phoneticPr fontId="1"/>
  </si>
  <si>
    <t>（当初）　　　10,871,923　   (変更）　　　　　　　10,464,386　　　　</t>
    <rPh sb="1" eb="3">
      <t>トウショ</t>
    </rPh>
    <rPh sb="22" eb="24">
      <t>ヘンコウ</t>
    </rPh>
    <phoneticPr fontId="1"/>
  </si>
  <si>
    <t>（当初）　94.9　（変更） 94.6</t>
    <rPh sb="1" eb="3">
      <t>トウショ</t>
    </rPh>
    <rPh sb="11" eb="13">
      <t>ヘンコウ</t>
    </rPh>
    <phoneticPr fontId="1"/>
  </si>
  <si>
    <t>随意契約理由の通り、本業務を行えるのは、公益財団法人日本鳥類保護連盟のみで、他団体への発注は困難。</t>
    <phoneticPr fontId="1"/>
  </si>
  <si>
    <t>令和６年度鳥類標識調査委託業務</t>
    <phoneticPr fontId="1"/>
  </si>
  <si>
    <t>分任支出負担行為担当官　環境省自然環境局　生物多様性センター長　高橋　啓介
山梨県富士吉田市上吉田剣丸尾５５９７－１</t>
    <phoneticPr fontId="1"/>
  </si>
  <si>
    <t>公益財団法人山階鳥類研究所
千葉県我孫子市高野山１１５</t>
    <phoneticPr fontId="1"/>
  </si>
  <si>
    <t>会計法第29条の3第4項（契約の性質又は目的が競争を許さない場合）
本業務は、鳥類観測ステーションにおける標識調査等を実施し、鳥類の渡りの状況、生態等を解明し、鳥類保護施策及び国際協力の推進に資することを目的としている。
標識調査は、条約・協定等に基づき実施している日米、日露、日豪、日中、日韓をはじめとした、渡り鳥保護に係る国際協力に基づく国際研究の中でも、鳥類標識調査は特に基礎となるデータを取得する研究の一つである。国内の鳥類標識調査は、1924年に農商務省によって初めて行われ、第二次世界大戦中に一時中断されたが、1961年から農林省が（財）山階鳥類研究所に委託して再開、1972年からは環境庁（現在の環境省）がこの事業を受け持ち、（公財）山階鳥類研究所へ委託して調査を継続している。
当該団体は、国際的な標識調査機関であるヨーロッパ鳥類標識調査連合（Euring）から我が国の標識調査機関として位置付けられており（参考資料）、海外において標識調査を実施する団体とネットワークを構築している国内唯一の団体である。これに代わる団体は存在しないため、「公共調達の適正化について」（平成18年8月25日付財計第2017号財務大臣通知）の１.(２)①イ(ロ)条約等の国際的取決めにより、契約の相手方が一に定められているものに準じるため、会計法第29条の３第４項の規定に基づき随意契約としたい。</t>
    <phoneticPr fontId="1"/>
  </si>
  <si>
    <t>標識調査に不可欠なバンディング技術を認定、普及する機関として、国際的な標識調査機関であるEuringにおいて我が国の標識調査機関として位置付けられるなどにより、他者への発注は困難。</t>
  </si>
  <si>
    <t>令和６年度重要生態系監視地域モニタリング推進事業（里地調査）</t>
    <phoneticPr fontId="1"/>
  </si>
  <si>
    <t>公益財団法人日本自然保護協会
東京都中央区新川１－１６－１０ミトヨビル２Ｆ</t>
    <phoneticPr fontId="1"/>
  </si>
  <si>
    <t>会計法第29条の3第4項（契約の性質又は目的が競争を許さない場合）
本業務は、日本全国に見られる里地環境（二次的自然環境）において、植物相、鳥類、哺乳類、カヤネズミ、カエル類、チョウ類、ホタル類及び人為的インパクトについて、平成17年度から市民参加型の調査を実施しているものである。蓄積されたデータの一貫性を保つためには、それぞれの調査地及び調査対象種等の特性を踏まえた上でデータを精査することが求められることから、里地生態系を対象に、広域(北海道、本州、四国及び九州地方)において市民参加型による生態系調査から得られたデータの精査、整理及び解析に関する専門的な知見を必要とする。
令和６年度に契約相手方の選定に当たって、当該専門性を有する者が一者のみ又は複数者存在するかを確認する必要があるため、参加者確認公募を実施した結果、応募要件を満たすと認められた者は、公益財団法人　日本自然保護協会の一者のみであった。
以上のことから、「公共調達の適正化について」（平成18年8月25日付け財計第2017号財務大臣通知）の１．（２）②ロ（ロ）の「公募を行った結果、示した要件を満たす者が一しかないことが明らかとなった場合」に該当するので、公益財団法人　日本自然保護協会を本業務の契約相手方として選定し、会計法第29条の3第4項の規定に基づき随意契約を締結するものである。</t>
    <phoneticPr fontId="1"/>
  </si>
  <si>
    <t>平成30年度に実施した自己点検表に基づいた参加者確認公募を確認の上、令和6年度に再度参加者確認公募を行い、有効な応募者は１者であったため、引き続き随意契約にて実施した。</t>
    <phoneticPr fontId="1"/>
  </si>
  <si>
    <t>令和６年度重要生態系監視地域モニタリング推進事業 小島嶼（海鳥）調査</t>
  </si>
  <si>
    <t>会計法第29条の3第4項（契約の性質又は目的が競争を許さない場合）
本業務は、北海道から沖縄県までの島嶼において海鳥の種数、個体数及び繁殖密度等の調査を平成16年度から継続して実施しているものである。蓄積されたデータの一貫性を保つためには、それぞれの調査地及び調査対象種等の特性を踏まえた上で収集したデータを精査・整理し、経年変化や島嶼生態系の脅威となる要因などの分析をすることが求められることから、海鳥をはじめとした島嶼生態系に関する知見など専門性を必要とする。
令和６年度に契約相手方の選定に当たって、当該専門性を有する者が一者のみ又は複数者存在するかを確認する必要があるため、参加者確認公募を実施した結果、応募要件を満たすと認められた者は、公益財団法人山階鳥類研究所の一者のみであった。
以上のことから、「公共調達の適正化について」（平成18年8月25日付け財計第2017号財務大臣通知）の１．（２）②ロ（ロ）の「公募を行った結果、示した要件を満たす者が一しかないことが明らかとなった場合」に該当するので、公益財団法人山階鳥類研究所を本業務の契約相手方として選定し、会計法第29条の3第4項の規定に基づき随意契約を締結するものである。</t>
    <phoneticPr fontId="1"/>
  </si>
  <si>
    <t>平成31年度に自己点検表に基づいて点検を実施した上で、令和6年度に再度参加者確認公募を行い、有効な応募者は１者であったため、引き続き随意契約にて実施した。</t>
    <phoneticPr fontId="1"/>
  </si>
  <si>
    <t>令和６年度コベネフィット・アプローチ推進に係る国際パートナーシップ事務局等業務</t>
    <phoneticPr fontId="1"/>
  </si>
  <si>
    <t>会計法第29条の3第4項（契約の性質又は目的が競争を許さない場合）
公益財団法人地球環境戦略研究機関（IGES）はACP設立時にアドバイザリ・グループメンバーの賛同の下、ACPとのパートナーシップの事務局に決定された機関である。
他方、IIASA憲章では、加盟する国の代表機関（National Member Organization：NMO）を登録することが規定されており、我が国の代表機関として、学識経験者等で構成される「IIASA日本委員会」が登録されている。同員会の運営については、委員会規約第18条に基づき事務局を設置することが規定されており、2011年2月に開催されたIIASA日本委員会において、IGESがIIASA日本委員会の事務局として承認され、IIASA本部に事務局（Secretary）として登録されている。
IGESは日本の環境行政について包括的な知見を有し、国際的な立場における各国政府から信頼性および実績を持つ。また、コベネフィット・アプローチ及び都市間連携に関する豊富な調査・研究実績を有し、国内外に豊富なネットワーク保有していることから、IIASA日本委員会の事務局及びACPとのパートナーシップ事務局となっている。更に、令和６年度コベネフィット・アプローチ推進に係る国際パートナーシップ 事務局等業務をIIASAとの連携をとりつつ問題なく遂行できる知見および総合的運営管理体制を持ち合わせていると判断する。
以上のことから、平成18年8月25日付財務大臣通知（財計第2017号）の競争性のない随意契約によらざるを得ない場合のイの（ロ）「条約等の国際的取決めにより、契約の相手方が一に定められているもの」に該当するものと認められるので、会計法第29条の３第４項の規定に基づき契約の性質又は目的が競争を許さない場合として、本請負業務の契約相手方として公益財団法人地球環境戦略研究機関（IGES）と随意契約を締結するものである。</t>
    <phoneticPr fontId="1"/>
  </si>
  <si>
    <t>本業務は、「条約等の国際的取決めにより、契約の相手が一に定められているもの」に該当するため、契約の性質又は、目的が競争性がない場合として、契約相手方は、（公財）地球環境戦略研究機関である必要があり、引き続き随意契約によらざるを得ない。</t>
  </si>
  <si>
    <t>令和６年度アジア水環境改善モデル事業（ベトナム国高濃度含油廃液の膜処理による減量化・再利用水の普及事業）業務</t>
    <phoneticPr fontId="1"/>
  </si>
  <si>
    <t>会計法第29条の3第4項（契約の性質又は目的が競争を許さない場合）
本業務は、「令和４年度アジア水環境改善モデル事業」公募要領に従い公募（令和４年度から３年を想定）したところ、外部有識者等で構成される「アジア水環境改善ビジネス展開促進方策検討会」（以下「検討会」という。）において対象事業者として選定され、令和４年度にFS調査を実施し、令和５年度に実証試験に向けた現地機関との調整や予備調査を行ったものである。
令和５年度の事業実施報告を検討会で審査した結果、公益財団法人地球環境センターのベトナム国高濃度含油廃液の膜処理による減量化・再利用水の普及事業については、該当技術の当該国での普及可能性と実証の意義等について特に高く評価され、契約候補者として相応しいものと判断された。
このため、公益財団法人地球環境センターを本請負業務の契約相手方として選定し、会計法第２９条の３第４項の規定に基づき随意契約を締結するものである。</t>
    <phoneticPr fontId="1"/>
  </si>
  <si>
    <t>本業務に係る業者を選定するため、「令和４年度アジア水環境改善モデル事業」公募要領に従い公募（令和４年度から３年を想定）したところ、応募者は７者であった。
外部有識者等で構成される「アジア水環境改善ビジネス展開促進方策検討会」において申請書の内容を審査した結果、公益財団法人地球環境センターのベトナム国高濃度含油廃液の膜処理による減量化・再利用水の普及事業については、該当技術の水環境改善効果等について高く評価され、契約候補者として相応しいものと判断された。
このため、令和４年度から当該応募者と随意契約を行っており、令和６年２月に開催した同検討会でも令和５年度の事業内容について高い評価を得たため、令和６年度においても事業を継続することとしている。</t>
    <phoneticPr fontId="1"/>
  </si>
  <si>
    <t>有</t>
    <rPh sb="0" eb="1">
      <t>タモツ</t>
    </rPh>
    <phoneticPr fontId="1"/>
  </si>
  <si>
    <t>令和６年度アジア水環境パートナーシップ事業調査研究業務</t>
    <phoneticPr fontId="1"/>
  </si>
  <si>
    <t xml:space="preserve">会計法第29条の3第4項（契約の性質又は目的が競争を許さない場合）参加者確認公募方式を適用する理由
アジア水環境パートナーシップ事業（WEPA）は、2003年に日本で開催された第3回世界水フォーラム閣僚級国際会議の成果として、各国の自発的な水問題解決への行動をまとめた「水行動集」に、環境省が登録した施策の一つである。
令和元年度から令和５年度は、WEPA第４期事業として、WEPA参加国における水環境問題の解決に向けた水環境ガバナンスの強化を目的とし、規制の遵守に焦点をあてた汚染源対策の強化、対策結果の評価、政策の見直し等を行い、各国の水環境ガバナンスの仕組みの定着状況の評価を行うとともに、国際会議への参加・関連会合の開催を通じたWEPA事業の活動成果に関する情報発信を行った。
令和６年度から令和10年度は、WEPA第５期事業として、第４期事業で明らかになった課題を踏まえ、多様化する水問題に対応するため、社会や地域の状況に適切に対応しつつ持続可能な水環境管理を実施するため、水環境に関わる関係者の知見・経験・技術を活用し、中央政府行政官の制度見直し・目標設定能力の向上を図ることとしている。
本業務は、アジア各国における水環境協力に関する業務であり、各国政府と緊密な連携を図りながら慎重に進めることが求められ、そうした特殊な点を十分考慮に入れた企画を策定することが不可欠である。
さらに、業務を効果的に実施するためには、各国における水環境関連の法制度及び水質汚濁状況、対策状況等を充分理解していることはもとより、日本における水環境政策体系に関する専門的知識を有する高い技術力が必要である。
上記業務を実施するためには、国際的なパートナーシップ事業における各国政府からの信頼および実績を有しており、円滑かつ確実に各国政府との連絡調整及び参加国における調査・分析等を行う能力を有することが必要不可欠であることから、この技術等を有する者が一者のみ又は複数者存在するかを確認する必要があるため、契約相手方の選定に当たっては、参加者確認公募方式を適用することとしたい。
</t>
    <phoneticPr fontId="1"/>
  </si>
  <si>
    <t>本業務に係る業者を選定するため、「令和６年度アジア水環境パートナーシップ事業調査研究業務」公募要領に従い公募したところ、応募者は１者のみであったため、令和６年度に引き続き当該応募者と随意契約を行っている。</t>
  </si>
  <si>
    <t>令和６年度環境放射線等モニタリング調査等業務</t>
    <phoneticPr fontId="1"/>
  </si>
  <si>
    <t>公益財団法人日本分析センター
千葉県千葉市稲毛区山王町２９５ー３</t>
    <phoneticPr fontId="1"/>
  </si>
  <si>
    <t>会計法第29条の3第4項（契約の性質又は目的が競争を許さない場合）
本業務は、令和２年度、令和５年度に参加者確認公募方式により参加者を公募した結果、参加希望書類を提出したのは公益財団法人日本分析センター１者であった。なお、令和３年度、令和４年度については、令和２年度の状況を踏まえ、会計法第29条の３第４項の規定に基づき、随意契約を行っている。令和６年度の本業務においても、要件を有する者が一者のみか又は複数者存在するかを確認するため、参加者確認公募を行ったところ、参加希望書類を提出したのは公益財団法人日本分析センター１者のみであった。提出された参加希望書類について、局内に設置した公募審査委員会において応募要件を満たしているか否かの審査を行ったところ、応募要件を満たしていたため、契約候補者として相応しい者と判断した。
以上のことから、本業務の調達に当たっては、公益財団法人日本分析センターとの間で随意契約するものである。</t>
    <phoneticPr fontId="1"/>
  </si>
  <si>
    <t>令和２年度業務の契約相手方の選定に当たって、「参加者確認公募方式による調達手続きについて」（平成21年１月28日付け環境会発第090128003号：大臣官房会計課長通知）に基づき参加者確認公募方式を適用し、令和３、４年度については、会計法第29条の３第４項の規定に基づき、随意契約を行った。また、令和５、６年度は同通知の改正を受け、参加者確認公募方式を適用した。本業務に必要とする上記要件に変更はなく、上記要件を満たす者は一者のみと考えるが、複数者存在するか否かを確認するため、令和７年度以降も契約相手方の選定に当たっては、参加者確認公募方式を適用するのが適当と考える。</t>
    <phoneticPr fontId="1"/>
  </si>
  <si>
    <t>令和６年度脱炭素社会実現のための都市間連携事業委託業務（マレーシア国クアラルンプール市における脱炭素都市・街区実現に向けた制度構築支援事業（クアラルンプール市－東京都/さいたま市））</t>
    <phoneticPr fontId="1"/>
  </si>
  <si>
    <t xml:space="preserve">会計法第29条の3第4項（契約の性質又は目的が競争を許さない場合）
本事業では、日本の研究機関・民間企業・大学等が、脱炭素・低炭素社会形成に関する経験・ノウハウ等を有する日本の自治体とともに、途上国の都市において脱炭素・低炭素社会形成に向けた取組を実施する。日本の自治体が加わることで、脱炭素・低炭素技術やサービスの活用、その他脱炭素・低炭素化に向けた取組をより効率的に推進し、また、途上国の都市でのマスタープランの策定支援や技術の評価・選定プロセスの共有等、日本の自治体による脱炭素・低炭素化に向けた能力開発についても推進することを目的とする。
本業務は、令和６年度脱炭素社会実現のための都市間連携事業委託業務公募要領に基づき公募を行い、応募のあった24件の中から外部専門家等よりなる令和６年度脱炭素社会実現のための都市間連携事業委託業務受託者選定等に係わる評価委員会の審査を経て採択された。
</t>
    <phoneticPr fontId="1"/>
  </si>
  <si>
    <t>外部有識者の審査を経て採択された事業者である。</t>
    <phoneticPr fontId="1"/>
  </si>
  <si>
    <t>令和６年度脱炭素社会実現のための都市間連携事業委託業務（インドネシアにおけるセメント産業の脱炭素化に向けた実現可能性調査）</t>
    <phoneticPr fontId="1"/>
  </si>
  <si>
    <t>会計法第29条の3第4項（契約の性質又は目的が競争を許さない場合）
本事業では、日本の研究機関・民間企業・大学等が、脱炭素・低炭素社会形成に関する経験・ノウハウ等を有する日本の自治体とともに、途上国の都市において脱炭素・低炭素社会形成に向けた取組を実施する。日本の自治体が加わることで、脱炭素・低炭素技術やサービスの活用、その他脱炭素・低炭素化に向けた取組をより効率的に推進し、また、途上国の都市でのマスタープランの策定支援や技術の評価・選定プロセスの共有等、日本の自治体による脱炭素・低炭素化に向けた能力開発についても推進することを目的とする。
本業務は、令和６年度脱炭素社会実現のための都市間連携事業委託業務公募要領に基づき公募を行い、応募のあった24件の中から外部専門家等よりなる令和６年度脱炭素社会実現のための都市間連携事業委託業務受託者選定等に係わる評価委員会の審査を経て採択された。</t>
    <phoneticPr fontId="1"/>
  </si>
  <si>
    <t>原子力規制庁</t>
    <rPh sb="0" eb="3">
      <t>ゲンシリョク</t>
    </rPh>
    <rPh sb="3" eb="6">
      <t>キセイチョウ</t>
    </rPh>
    <phoneticPr fontId="1"/>
  </si>
  <si>
    <t>支出負担行為担当官
原子力規制委員会原子力規制庁
長官官房参事官　小林　雅彦
東京都港区六本木一丁目9番9号</t>
    <phoneticPr fontId="1"/>
  </si>
  <si>
    <t>公益財団法人
海洋生物環境研究所
東京都中央区明石町8番1号 聖路加タワー34階</t>
    <phoneticPr fontId="1"/>
  </si>
  <si>
    <t>令和7年1月に住所移転したものを記載</t>
    <phoneticPr fontId="1"/>
  </si>
  <si>
    <t>令和6年度大型再処理施設保障措置試験研究施設維持管理</t>
    <phoneticPr fontId="1"/>
  </si>
  <si>
    <t>支出負担行為担当官
原子力規制委員会原子力規制庁
長官官房参事官　小林　雅彦
東京都港区六本木一丁目9番9号</t>
    <rPh sb="33" eb="35">
      <t>コバヤシ</t>
    </rPh>
    <rPh sb="36" eb="38">
      <t>マサヒコ</t>
    </rPh>
    <rPh sb="47" eb="50">
      <t>イッチョウメ</t>
    </rPh>
    <rPh sb="51" eb="52">
      <t>バン</t>
    </rPh>
    <rPh sb="53" eb="54">
      <t>ゴウ</t>
    </rPh>
    <phoneticPr fontId="8"/>
  </si>
  <si>
    <t>公益財団法人
核物質管理センター
東京都台東区東上野一丁目28番9号</t>
    <phoneticPr fontId="1"/>
  </si>
  <si>
    <t>7010505002095</t>
  </si>
  <si>
    <t>「大型再処理施設保障措置試験研究事業」において発生した放射性廃棄物については、委託元である国が適切に管理する義務を負っている。
この、管理すべき廃棄物が保管されている（公財）核物質管理センターの東海保障措置センター内には、本保管施設以外に新分析棟及び保障措置分析棟が設置され、いずれの施設においても核物質防護上の重要な施設として位置付けられ、許可がなく東海保障措置センターへの第三者の立入が認められていない。
また、核燃料物質使用施設の維持管理にあたっては、法第52条の核燃料物質の使用の許可を有していることが前提となる。以上の要件を有している者は、当該センター以外にない。
以上のことから、会計法第29条の3第4項の規定に基づき契約の性質又は目的が競争を許さない場合として、（公財）核物質管理センターと随意契約する。</t>
    <phoneticPr fontId="1"/>
  </si>
  <si>
    <t>当該事業を実施できる要件を備えている唯一の請負先であるため、見直しを行うことは困難である。</t>
    <phoneticPr fontId="1"/>
  </si>
  <si>
    <t>令和６年度原子力施設等防災対策等委託費（環境放射能分析研修）事業</t>
    <rPh sb="0" eb="2">
      <t>レイワ</t>
    </rPh>
    <rPh sb="3" eb="5">
      <t>ネンド</t>
    </rPh>
    <rPh sb="5" eb="10">
      <t>ゲンシリョクシセツ</t>
    </rPh>
    <rPh sb="10" eb="11">
      <t>ナド</t>
    </rPh>
    <rPh sb="11" eb="15">
      <t>ボウサイタイサク</t>
    </rPh>
    <rPh sb="15" eb="16">
      <t>ナド</t>
    </rPh>
    <rPh sb="16" eb="19">
      <t>イタクヒ</t>
    </rPh>
    <rPh sb="20" eb="22">
      <t>カンキョウ</t>
    </rPh>
    <rPh sb="22" eb="25">
      <t>ホウシャノウ</t>
    </rPh>
    <rPh sb="25" eb="27">
      <t>ブンセキ</t>
    </rPh>
    <rPh sb="27" eb="29">
      <t>ケンシュウ</t>
    </rPh>
    <rPh sb="30" eb="32">
      <t>ジギョウ</t>
    </rPh>
    <phoneticPr fontId="1"/>
  </si>
  <si>
    <t>公益財団法人
日本分析センター
千葉県千葉市稲毛区山王町２９５番地３</t>
    <phoneticPr fontId="1"/>
  </si>
  <si>
    <t>本事業の受託選定の必要条件として、
１）核種分析を実施する技能を有していること。
２）緊急時モニタリングに対する知見を有すること。
３）実習を行うにあたり、設備や講師の確保などが可能であること。
４）Pu を用いた実習が実施可能であること。
５）放射能分析に関する ISO/IEC 17025 の認定を受けていること。
などを全て有することが不可欠である。これらの条件を満たす者は、公益財団法人日本分析センターのみであると考えられるが、潜在的な事業者もあり得ないとは言い切れな
いため、必要な技術要件を明示した上で、令和５年１２月２２日から令和６年１月５日まで入札可能性調査を実施した結果、実施可能事業者として、公益財団法人日本分析セ
ンター一者のみ応募があり、本事業に対する実施能力を有していることを確認した。
このため、会計法第 29 条の 3 第 4 項の規定に基づき契約の性質又は目的が競争を許さない場合として、本委託業務の契約相手方として公益財団法人日本分析センターと随意契約を締結するものである。</t>
    <phoneticPr fontId="1"/>
  </si>
  <si>
    <t>契約変更あり
（予定価格は当初契約）</t>
    <rPh sb="0" eb="2">
      <t>ケイヤク</t>
    </rPh>
    <rPh sb="2" eb="4">
      <t>ヘンコウ</t>
    </rPh>
    <rPh sb="8" eb="10">
      <t>ヨテイ</t>
    </rPh>
    <rPh sb="10" eb="12">
      <t>カカク</t>
    </rPh>
    <rPh sb="13" eb="15">
      <t>トウショ</t>
    </rPh>
    <rPh sb="15" eb="17">
      <t>ケイヤク</t>
    </rPh>
    <phoneticPr fontId="1"/>
  </si>
  <si>
    <t>特殊な技術又は設備等が不可欠な事業であることを鑑み入札可能性調査を実施した。引き続き同様の取組を実施し、実施可能事業者が複数の場合には、一般競争入札に移行する。</t>
    <phoneticPr fontId="1"/>
  </si>
  <si>
    <t>令和６年度保障措置業務委託費（保障措置に関する情報処理業務）事業</t>
    <rPh sb="0" eb="2">
      <t>レイワ</t>
    </rPh>
    <rPh sb="3" eb="5">
      <t>ネンド</t>
    </rPh>
    <rPh sb="5" eb="7">
      <t>ホショウ</t>
    </rPh>
    <rPh sb="7" eb="9">
      <t>ソチ</t>
    </rPh>
    <rPh sb="9" eb="11">
      <t>ギョウム</t>
    </rPh>
    <rPh sb="11" eb="13">
      <t>イタク</t>
    </rPh>
    <rPh sb="13" eb="14">
      <t>ヒ</t>
    </rPh>
    <rPh sb="15" eb="17">
      <t>ホショウ</t>
    </rPh>
    <rPh sb="17" eb="19">
      <t>ソチ</t>
    </rPh>
    <rPh sb="20" eb="21">
      <t>カン</t>
    </rPh>
    <rPh sb="23" eb="25">
      <t>ジョウホウ</t>
    </rPh>
    <rPh sb="25" eb="27">
      <t>ショリ</t>
    </rPh>
    <rPh sb="27" eb="29">
      <t>ギョウム</t>
    </rPh>
    <rPh sb="30" eb="32">
      <t>ジギョウ</t>
    </rPh>
    <phoneticPr fontId="1"/>
  </si>
  <si>
    <t>公益財団法人
核物質管理センター
東京都台東区東上野一丁目２８番９号</t>
    <phoneticPr fontId="1"/>
  </si>
  <si>
    <t>核原料物質、核燃料物質及び原子炉の規制に関する法律第61条の10の規定に基づき、本事業を委託する場合は同条に規定する「指定情報処理機関」に行わせることができるとしている。現状、公益財団法人核物質管理センターが唯一の指定機関であるため、同センターと会計法第29条の3第4項の規定に基づく随意契約を行う。</t>
    <phoneticPr fontId="1"/>
  </si>
  <si>
    <t>契約変更あり
（金額の変更はなし）</t>
    <rPh sb="0" eb="2">
      <t>ケイヤク</t>
    </rPh>
    <rPh sb="2" eb="4">
      <t>ヘンコウ</t>
    </rPh>
    <rPh sb="8" eb="10">
      <t>キンガク</t>
    </rPh>
    <rPh sb="11" eb="13">
      <t>ヘンコウ</t>
    </rPh>
    <phoneticPr fontId="1"/>
  </si>
  <si>
    <t>当該事業を実施できる委託先は「指定情報処理機関」と法律で定められているため、見直しを行うことは困難である。</t>
    <rPh sb="0" eb="2">
      <t>トウガイ</t>
    </rPh>
    <rPh sb="2" eb="4">
      <t>ジギョウ</t>
    </rPh>
    <rPh sb="5" eb="7">
      <t>ジッシ</t>
    </rPh>
    <rPh sb="10" eb="13">
      <t>イタクサキ</t>
    </rPh>
    <rPh sb="15" eb="17">
      <t>シテイ</t>
    </rPh>
    <rPh sb="17" eb="19">
      <t>ジョウホウ</t>
    </rPh>
    <rPh sb="19" eb="21">
      <t>ショリ</t>
    </rPh>
    <rPh sb="21" eb="23">
      <t>キカン</t>
    </rPh>
    <rPh sb="28" eb="29">
      <t>サダ</t>
    </rPh>
    <phoneticPr fontId="1"/>
  </si>
  <si>
    <t>令和６年度原子力施設等防災対策等委託費（海洋環境における放射能調査及び総合評価）事業</t>
    <rPh sb="0" eb="2">
      <t>レイワ</t>
    </rPh>
    <phoneticPr fontId="1"/>
  </si>
  <si>
    <t>本事業は漁場の安心安全に資することを目的としていることから、海産生物を含む試料の放射能分析を行うこととしている。
海産生物の分析にあたっては、使用する海産生物試料に複数種の海産生物が混入しないように、種ごとに正確に分類する必要があり、放射能分析に加えて海産生物に関
する専門的な知見等が求められる。
また、各自治体行政、水産関係団体及び漁業者との計画や説明を含む調整については、訪問先の漁業の実情を把握したうえで説明等をする必要がある。
本事業については、放射能分析と海産生物に関する専門的知見を有する「公益財団法人海洋生物環境研究所」の一者応札となっており、他事業者の参入がない状態が続
いている。
一方で、平成 28 年度より公共サービス改革法に基づく総務省官民競争入札監理委員会の市場化テストの審査を受けてきたが、今年度の評価で本事業の特性上他業者の参
入は困難である、との結論に至り審議対象から除外されたことを受けたところである。
しかし、潜在的な事業者もあり得ないとは言い切れないため、令和５年１２月２２日～令和６年１月５日まで入札可能性調査を実施した結果、実施可能事業者が公益財団法人海洋生物環境研究所の１者しか存在しないことを確認した。
このため、会計法第２９条の３第４項の規定に基づき契約の性質又は目的が競争を許さない場合として、本委託業務の契約相手方として公益財団法人海洋生物環境研究所と随意契約を締結するものである。</t>
    <phoneticPr fontId="1"/>
  </si>
  <si>
    <t>令和６年度原子力施設等防災対策等委託費（放射線監視結果収集）事業</t>
    <rPh sb="20" eb="23">
      <t>ホウシャセン</t>
    </rPh>
    <rPh sb="23" eb="27">
      <t>カンシケッカ</t>
    </rPh>
    <rPh sb="27" eb="29">
      <t>シュウシュウ</t>
    </rPh>
    <phoneticPr fontId="1"/>
  </si>
  <si>
    <t>本事業（６か年事業と区別する観点で以下「単年度事業」という。）は、２．前段に記載のとおり、放射線監視等交付金、環境放射能水準調査等により得られた環境放射線データを収集し、当該データのデータベース化及びWebページによる公開を行うとともに、事業で使用する各システムの運用管理を行うもの（以下これらの業務を「環境放射線データ収集等業務」という。）である。これまで本事業に関しては、一般競争入札により業者の選定を行ってきたものの日本分析センター以外の入札参加者がおらず、公共サービス改革基本方針（令和２年７月閣議決定）において、「複数のシステムが連携しており、最適な（効率的な）システム構成とは言えない」との指摘を受けるとともに、仕様書（実施要項案）について官民競争入札等監理委員会の審議を経た上で６か年事業として事業を実施することとなっている。
６か年事業の実施に当たっては、競争性を確保するため当該事業の受託者が使用することとなるシステムを新たに整備（更新）する必要があり、令和６年度においてはシステムの整備を、令和７年度以降に環境放射線データ収集等業務を実施する内容で実施要項案が作成されている。このため、令和６年度における同業務については、現行システムを用いて従来通り単年度事業で実施することとしており、また、後述するデータ移行の件を含め、６か年事業受託者は単年度事業受託者と連携して適切に事業を実施することとしている。（なお、実施要項案については、総務省担当者との協議及び令和５年７月21日に実施された入札監理小委員会における審議を経て、令和5年10月12日に実施された官民競争入札等監理委員会において了承済み。）
また、単年度事業で使用する現行システムに積載されているデータベースのデータについては、６か年事業で整備するシステムへ移行する必要があるが、データベースを含め現行システムを十分に把握している者でなければ、移行すべきデータの整理・抽出や引継ぎなど６か年事業受託者を支援し、遅滞・遺漏なく新システムへの移行を行うことは不可能である。なお、現行システムは環境放射線データ収集等業務に日常的に使用されるものであるため、データ移行等業務のみ別の事業として切り出し、２者に同時に当該現行システムを使用してもらうことは不可能である。
したがって、これらのデータ移行等業務を含む本単年度事業については、現行システムを十分に把握している者でなければ、短期間に業務内容を把握した上で遅滞・遺漏なくこれを遂行することは不可能であることから、現行システムを整備し唯一当該システムの運用経験を有する日本分析センターが本単年度事業の唯一の実施者であり、契約の性質又は目的が競争を許さないと判断される。
以上により、会計法第２９条の３第４項の規定に基づき、本事業に係る相手方として公益財団法人日本分析センターと随意契約を締結するものである。</t>
    <phoneticPr fontId="1"/>
  </si>
  <si>
    <t>公共サービス改革基本方針（令和２年７月閣議決定）において、「複数のシステムが連携しており、最適な（効率的な）システム構成とは言えない」との指摘により、新たに官民競争入札等監理委員会の審議を経た仕様書において６か年事業として事業を実施することとし、一般競争入札を行ったが、公益財団法人日本分析センター以外に入札を希望する者がなかった。
令和６年度中に同者と「令和６年度～令和１１年度原子力施設等防災対策等委託費（環境放射線データベース等に係るシステム更改及び運用・管理業務）事業」の6カ年の国庫債務負担行為による複数年契約を締結し、令和７年度以降これに統合して本事業を実施している。</t>
    <rPh sb="123" eb="125">
      <t>イッパン</t>
    </rPh>
    <rPh sb="125" eb="127">
      <t>キョウソウ</t>
    </rPh>
    <rPh sb="127" eb="129">
      <t>ニュウサツ</t>
    </rPh>
    <rPh sb="130" eb="131">
      <t>オコナ</t>
    </rPh>
    <rPh sb="135" eb="139">
      <t>コウエキザイダン</t>
    </rPh>
    <rPh sb="139" eb="141">
      <t>ホウジン</t>
    </rPh>
    <rPh sb="141" eb="143">
      <t>ニホン</t>
    </rPh>
    <rPh sb="143" eb="145">
      <t>ブンセキ</t>
    </rPh>
    <rPh sb="149" eb="151">
      <t>イガイ</t>
    </rPh>
    <rPh sb="152" eb="154">
      <t>ニュウサツ</t>
    </rPh>
    <rPh sb="155" eb="157">
      <t>キボウ</t>
    </rPh>
    <rPh sb="159" eb="160">
      <t>モノ</t>
    </rPh>
    <rPh sb="167" eb="169">
      <t>レイワ</t>
    </rPh>
    <rPh sb="170" eb="172">
      <t>ネンド</t>
    </rPh>
    <rPh sb="172" eb="173">
      <t>チュウ</t>
    </rPh>
    <rPh sb="174" eb="175">
      <t>ドウ</t>
    </rPh>
    <rPh sb="175" eb="176">
      <t>シャ</t>
    </rPh>
    <rPh sb="248" eb="250">
      <t>フタン</t>
    </rPh>
    <rPh sb="250" eb="252">
      <t>コウイ</t>
    </rPh>
    <rPh sb="255" eb="258">
      <t>フクスウネン</t>
    </rPh>
    <rPh sb="265" eb="267">
      <t>レイワ</t>
    </rPh>
    <rPh sb="268" eb="270">
      <t>ネンド</t>
    </rPh>
    <rPh sb="270" eb="272">
      <t>イコウ</t>
    </rPh>
    <rPh sb="275" eb="277">
      <t>トウゴウ</t>
    </rPh>
    <rPh sb="279" eb="280">
      <t>ホン</t>
    </rPh>
    <rPh sb="280" eb="282">
      <t>ジギョウ</t>
    </rPh>
    <rPh sb="283" eb="285">
      <t>ジッシ</t>
    </rPh>
    <phoneticPr fontId="1"/>
  </si>
  <si>
    <t>令和６年度原子力施設等防災対策等委託費（環境放射能水準調査（放射能分析））事業</t>
    <phoneticPr fontId="1"/>
  </si>
  <si>
    <t>本事業では、47 都道府県の環境放射能水準調査担当部署等が採取した環境試料について、47 都道府県において実施困難な高度かつ専門的な放射能分析等を実施することとしており、受託者の必要条件として、下記等を全て有することが不可欠である。
１）放射線測定の精度等を担保するため、ISO9001 及び放射能分析に関するISO/IEC17025 の認証を受けていること、並びに国際機関において、標準試料のクロスチェックを定期的に受審し、優れた成績を修めていること。
２）年間約 1,200 試料のストロンチウム分析が可能なこと。
３）プルトニウム分析が可能なこと。
４）クリプトン 85 及びキセノン 133 分析が可能なこと。
これらの条件を満たす者は、（公財）日本分析センターのみであると考えられる。
しかしながら、本事業で必要となる能力を持つ業者が他にないとは言い切れないことから、必要な技術及び設備等を明示した上で、令和５年 12 月 22 日(金)から令和５年１月５日(金)まで入札可能性調査を実施した結果、実施可能事業者が公益財団法人日本分析センターの１者しか存在しないことを確認した。
このため、会計法第 29 条の 3 第 4 項の規定に基づき契約の性質又は目的が競争を許さない場合として、本委託業務の契約相手方として公益財団法人日本分析センターと
随意契約を締結するものである。</t>
    <phoneticPr fontId="1"/>
  </si>
  <si>
    <t>令和６年度原子力施設等防災対策等委託費（低線量放射線による人体への影響に関する疫学的調査）事業</t>
    <phoneticPr fontId="1"/>
  </si>
  <si>
    <t>公益財団法人
放射線影響協会
東京都千代田区鍛治町一丁目９番１６号</t>
    <phoneticPr fontId="1"/>
  </si>
  <si>
    <t>本事業は、低線量域の放射線被ばくによる健康への影響調査を行うものであり、調査を実施するためには放射線従事者中央登録センターに登録された放射線従事者情報及びがん登録等の推進に関する法律等に基づき整備される全国がん登録データベースにおける個人情報の活用が必須となる。
　放射線従事者中央登録センターを運営することにより放射線従事者の個人情報を保有し、　なおかつその情報を用いて本事業を実施できるのは公益財団法人放射線影響協会のみである。また、同協会はがん登録等の推進に関する法律等において、全国がん登録データベースの情報を利用できる者として政令で定められた者に指定されていることから、会計法第２９条の３第４項の規定に基づき、同協会と随意契約を行う。</t>
    <phoneticPr fontId="1"/>
  </si>
  <si>
    <t>放射線従事者中央登録センターを運営することにより放射線業務従事者の個人情報を保有し、なおかつその情報を用いて本事業を実施できるのは、公益財団法人放射線影響協会のみであり、また、同協会は、がん登録等の推進に関する法律等において、全国がん登録データベースの情報を利用できる者として政令で定められた者に指定されていることからも、本事業を実施できるのは同協会のみである。そのため、現時点において見直しを行うことは困難である。</t>
    <phoneticPr fontId="1"/>
  </si>
  <si>
    <t>令和６年度原子力施設等防災対策等委託費（緊急時モニタリング要員育成）事業</t>
    <rPh sb="5" eb="8">
      <t>ゲンシリョク</t>
    </rPh>
    <phoneticPr fontId="1"/>
  </si>
  <si>
    <t>公益財団法人
原子力安全研究協会
東京都港区新橋五丁目１８番７号</t>
    <phoneticPr fontId="1"/>
  </si>
  <si>
    <t>本業務に係る業者を選定するため、企画募集要領に従い企画書を公募したところ、有効な応募者は２者であった。
　当該応募者について企画審査委員会において審査した結果、公益財団法人原子力安全研究協会は最も高い評価点を獲得し、契約候補者として相応しいものと判断された。
　このため、公益財団法人原子力安全研究協会を本委託業務の契約相手方として選定し、会計法第29条の3第4項の規定に基づき随意契約を締結するものである。</t>
    <phoneticPr fontId="1"/>
  </si>
  <si>
    <t>企画競争</t>
    <rPh sb="0" eb="2">
      <t>キカク</t>
    </rPh>
    <rPh sb="2" eb="4">
      <t>キョウソウ</t>
    </rPh>
    <phoneticPr fontId="1"/>
  </si>
  <si>
    <t>企画競争における企画提案書の審査基準を明確に示すとともに審査期間を十分に確保した上で、外部委員を活用した審査を行い公平性・公正性を確保した。引き続き、公告期間の十分な確保等を行い、競争性、公平性を確保する。</t>
    <phoneticPr fontId="1"/>
  </si>
  <si>
    <t>令和６年度射能測定調査委託費（放射能測定調査）事業</t>
    <phoneticPr fontId="1"/>
  </si>
  <si>
    <t>本業務は三港における原子力艦放射能調査が主たる業務であるが、①原子力艦の入港情報の通達が直前にならないと把握できない事情に加え、米国都合による調査日程変更に伴う調査員の再調整が必要であり、そのための体制構築が求められること、②米国原子力艦による放射性物質漏えいに伴う緊急時対応業務に対する能力を有している必要であること、③米国海軍基地内という特殊環境での業務であること、から、これらに対応できる事業者でなければならない。
本事業を実施しうる事業者は、昭和 38 年の本邦への原子力艦初寄港から放射応分析業務を行っていた事業者の不正を受けて設立された公益財団法人日本分析センターが昭和 49 年より一貫して受注してきている。一方で、平成 28 年度より公共サービス改革法に基づく総務省官民競争入札監理委員会の市場化テストの審査を受けてきたが、平成 31 年度の評価で本事業の特性上他業者の参入は困難である、との結論に至り審議対象から除外されたことを受けたところである。
しかし、潜在的な事業者もあり得ないとは言い切れないため、前年度に引き続き、令和５年 12 月 22 日～令和 6 年 1 月 5 日まで入札可能性調査を実施した結果、実施可能事業者が公益財団法人日本分析センターの１者しか存在しないことを確認した。
このため、会計法第２９条の３第４項の規定に基づき契約の性質又は目的が競争を許さない場合として、本委託業務の契約相手方として公益財団法人日本分析センターと随意契約を締結するものである。</t>
    <phoneticPr fontId="1"/>
  </si>
  <si>
    <t>特殊な技術又は設備等が不可欠な事業であることを鑑み入札可能性調査を実施した。引き続き同様の取組を実施し、実施可能事業者が複数の場合には、一般競争入札に移行する。</t>
  </si>
  <si>
    <t>令和５年度保障措置業務委託費（放射線測定情報処理業務システム改修費）（補正）事業（令和5年度補正繰越分）</t>
    <rPh sb="46" eb="48">
      <t>ホセイ</t>
    </rPh>
    <rPh sb="48" eb="50">
      <t>クリコシ</t>
    </rPh>
    <rPh sb="50" eb="51">
      <t>ブン</t>
    </rPh>
    <phoneticPr fontId="1"/>
  </si>
  <si>
    <t>　我が国は、国際原子力機関（ＩＡＥＡ）及び核物質等の供給国と締結した協定に基づき核物質が核兵器等に転用されていないことを証明するため非核兵器国に対して課せられた国際的な義務を遵守するため、国内の核物質の各種情報を提供する必要がある。
しかし、上記の情報提供のために行う情報の整理・解析には膨大な作業量が必要であり、国の職員が直接その作業をすることは体制面、効率面等から困難であり、保障措置の適切な実施の妨げにもなりかねない。このことから、核原料物質、核燃料物質及び原子炉の規制に関する法律第61条の10の規定に基づき、当該業務を委託し実施するものである。
公益財団法人核物質管理センターは、同条に規定する「指定情報処理機関」として指定された（昭和52年12月）現在唯一の法人で、昭和52年度から本業務を適切に実施してきた法人である。本業務を委託する場合は、同条により「指定情報処理機関」に行わせることとなっていることから、委託先は、現在唯一の指定情報処理機関である公益財団法人核物質管理センター以外に存在しない。
よって、会計法第２９条の３第４項の規定（契約の性質又は目的が競争を許さない場合）による随意契約の相手方として、公益財団法人　核物質管理センターを選定する。</t>
    <phoneticPr fontId="1"/>
  </si>
  <si>
    <t>防衛省</t>
    <rPh sb="0" eb="3">
      <t>ボウエイショウ</t>
    </rPh>
    <phoneticPr fontId="1"/>
  </si>
  <si>
    <t>公益財団法人防衛基盤整備協会
東京都新宿区四谷本塩町15-9</t>
    <phoneticPr fontId="1"/>
  </si>
  <si>
    <t>日本武道館付帯施設・設備使用料</t>
  </si>
  <si>
    <t>陸上自衛隊中央会計隊
契約科長
宮内　修嗣
東京都新宿区市谷本村町5-1</t>
  </si>
  <si>
    <t>公益財団法人日本武道館
東京都千代田区北の丸公園2-3</t>
    <phoneticPr fontId="1"/>
  </si>
  <si>
    <t>8010005004194</t>
  </si>
  <si>
    <t>契約の性質・目的が競争を許さない。
（予決令第１０２条の４第３号）</t>
    <rPh sb="0" eb="2">
      <t>ケイヤク</t>
    </rPh>
    <rPh sb="3" eb="5">
      <t>セイシツ</t>
    </rPh>
    <rPh sb="6" eb="8">
      <t>モクテキ</t>
    </rPh>
    <rPh sb="9" eb="11">
      <t>キョウソウ</t>
    </rPh>
    <rPh sb="12" eb="13">
      <t>ユル</t>
    </rPh>
    <rPh sb="22" eb="23">
      <t>ジョウ</t>
    </rPh>
    <rPh sb="27" eb="28">
      <t>ゴウ</t>
    </rPh>
    <phoneticPr fontId="3"/>
  </si>
  <si>
    <t>競争的な調達方式による契約により難く、当該事業者と継続して契約する必要性は十分検討している。</t>
    <rPh sb="0" eb="3">
      <t>キョウソウテキ</t>
    </rPh>
    <rPh sb="4" eb="8">
      <t>チョウタツホウシキ</t>
    </rPh>
    <rPh sb="11" eb="13">
      <t>ケイヤク</t>
    </rPh>
    <rPh sb="16" eb="17">
      <t>ガタ</t>
    </rPh>
    <rPh sb="19" eb="24">
      <t>トウガイジギョウシャ</t>
    </rPh>
    <rPh sb="25" eb="27">
      <t>ケイゾク</t>
    </rPh>
    <rPh sb="29" eb="31">
      <t>ケイヤク</t>
    </rPh>
    <rPh sb="33" eb="36">
      <t>ヒツヨウセイ</t>
    </rPh>
    <rPh sb="37" eb="39">
      <t>ジュウブン</t>
    </rPh>
    <rPh sb="39" eb="41">
      <t>ケントウ</t>
    </rPh>
    <phoneticPr fontId="1"/>
  </si>
  <si>
    <t>日本武道館大ホール使用料</t>
  </si>
  <si>
    <t>令和６年度北海道訓練センターにおける労働者派遣</t>
  </si>
  <si>
    <t>2011105005402</t>
  </si>
  <si>
    <t>公告期間を十分に確保しており、競争性、公平性を確保している。</t>
    <rPh sb="0" eb="2">
      <t>コウコク</t>
    </rPh>
    <rPh sb="2" eb="4">
      <t>キカン</t>
    </rPh>
    <rPh sb="5" eb="7">
      <t>ジュウブン</t>
    </rPh>
    <rPh sb="8" eb="10">
      <t>カクホ</t>
    </rPh>
    <rPh sb="15" eb="18">
      <t>キョウソウセイ</t>
    </rPh>
    <rPh sb="19" eb="22">
      <t>コウヘイセイ</t>
    </rPh>
    <rPh sb="23" eb="25">
      <t>カクホ</t>
    </rPh>
    <phoneticPr fontId="1"/>
  </si>
  <si>
    <t>まくらカバー，７形用，ベージュほか2件</t>
  </si>
  <si>
    <t>陸上自衛隊補給統制本部
調達会計部長
清水　和彦
東京都北区十条台1-5-70</t>
    <rPh sb="19" eb="21">
      <t>シミズ</t>
    </rPh>
    <rPh sb="22" eb="24">
      <t>カズヒコ</t>
    </rPh>
    <phoneticPr fontId="1"/>
  </si>
  <si>
    <t>公益財団法人矯正協会
東京都中野区新井3-37-2</t>
    <phoneticPr fontId="1"/>
  </si>
  <si>
    <t>2011205000014</t>
  </si>
  <si>
    <t>契約の性質・目的が競争を許さない。
（予決令第９９条第１６号）</t>
    <rPh sb="0" eb="2">
      <t>ケイヤク</t>
    </rPh>
    <rPh sb="3" eb="5">
      <t>セイシツ</t>
    </rPh>
    <rPh sb="6" eb="8">
      <t>モクテキ</t>
    </rPh>
    <rPh sb="9" eb="11">
      <t>キョウソウ</t>
    </rPh>
    <rPh sb="12" eb="13">
      <t>ユル</t>
    </rPh>
    <rPh sb="19" eb="20">
      <t>ヨ</t>
    </rPh>
    <rPh sb="20" eb="21">
      <t>ケツ</t>
    </rPh>
    <rPh sb="21" eb="22">
      <t>レイ</t>
    </rPh>
    <rPh sb="22" eb="23">
      <t>ダイ</t>
    </rPh>
    <rPh sb="25" eb="26">
      <t>ジョウ</t>
    </rPh>
    <rPh sb="26" eb="27">
      <t>ゴウ</t>
    </rPh>
    <phoneticPr fontId="3"/>
  </si>
  <si>
    <t>法務省矯正局からの依頼により、刑務作業を利用するため当該協会と随意契約を行ったものであることから、見直し困難である。</t>
    <rPh sb="0" eb="3">
      <t>ホウムショウ</t>
    </rPh>
    <rPh sb="3" eb="6">
      <t>キョウセイキョク</t>
    </rPh>
    <rPh sb="9" eb="11">
      <t>イライ</t>
    </rPh>
    <rPh sb="15" eb="19">
      <t>ケイムサギョウ</t>
    </rPh>
    <rPh sb="20" eb="22">
      <t>リヨウ</t>
    </rPh>
    <rPh sb="26" eb="28">
      <t>トウガイ</t>
    </rPh>
    <rPh sb="28" eb="30">
      <t>キョウカイ</t>
    </rPh>
    <rPh sb="31" eb="35">
      <t>ズイイケイヤク</t>
    </rPh>
    <rPh sb="36" eb="37">
      <t>オコナ</t>
    </rPh>
    <rPh sb="49" eb="51">
      <t>ミナオ</t>
    </rPh>
    <rPh sb="52" eb="54">
      <t>コンナン</t>
    </rPh>
    <phoneticPr fontId="1"/>
  </si>
  <si>
    <t>作業服，特殊，２形，特号　ほか　７件</t>
    <rPh sb="17" eb="18">
      <t>ケン</t>
    </rPh>
    <phoneticPr fontId="1"/>
  </si>
  <si>
    <t>分任支出負担行為担当官
海上自衛隊補給本部
管理部長　澤田　和広
東京都北区十条台1-5-70</t>
    <rPh sb="0" eb="1">
      <t>ブン</t>
    </rPh>
    <rPh sb="1" eb="2">
      <t>ニン</t>
    </rPh>
    <rPh sb="2" eb="4">
      <t>シシュツ</t>
    </rPh>
    <rPh sb="4" eb="6">
      <t>フタン</t>
    </rPh>
    <rPh sb="6" eb="8">
      <t>コウイ</t>
    </rPh>
    <rPh sb="8" eb="11">
      <t>タントウカン</t>
    </rPh>
    <rPh sb="12" eb="14">
      <t>カイジョウ</t>
    </rPh>
    <rPh sb="14" eb="16">
      <t>ジエイ</t>
    </rPh>
    <rPh sb="16" eb="17">
      <t>タイ</t>
    </rPh>
    <rPh sb="17" eb="19">
      <t>ホキュウ</t>
    </rPh>
    <rPh sb="19" eb="21">
      <t>ホンブ</t>
    </rPh>
    <rPh sb="22" eb="24">
      <t>カンリ</t>
    </rPh>
    <rPh sb="24" eb="26">
      <t>ブチョウ</t>
    </rPh>
    <rPh sb="27" eb="28">
      <t>サワ</t>
    </rPh>
    <rPh sb="28" eb="29">
      <t>タ</t>
    </rPh>
    <rPh sb="30" eb="31">
      <t>ワ</t>
    </rPh>
    <rPh sb="31" eb="32">
      <t>ヒロシ</t>
    </rPh>
    <rPh sb="33" eb="36">
      <t>トウキョウト</t>
    </rPh>
    <rPh sb="36" eb="38">
      <t>キタク</t>
    </rPh>
    <rPh sb="38" eb="41">
      <t>ジュウジョウダイ</t>
    </rPh>
    <phoneticPr fontId="1"/>
  </si>
  <si>
    <t>公益財団法人矯正協会
東京都中野区新井3-37-2</t>
  </si>
  <si>
    <t>契約の性質・目的が競争を許さない。
（予決令第９９条第１６号）</t>
    <phoneticPr fontId="1"/>
  </si>
  <si>
    <t>法務省矯正局からの依頼により、刑務作業を利用するため当該協会と随意契約を行ったものであることから、見直しは困難である。</t>
    <rPh sb="0" eb="3">
      <t>ホウムショウ</t>
    </rPh>
    <rPh sb="3" eb="6">
      <t>キョウセイキョク</t>
    </rPh>
    <rPh sb="9" eb="11">
      <t>イライ</t>
    </rPh>
    <rPh sb="15" eb="19">
      <t>ケイムサギョウ</t>
    </rPh>
    <rPh sb="20" eb="22">
      <t>リヨウ</t>
    </rPh>
    <rPh sb="26" eb="28">
      <t>トウガイ</t>
    </rPh>
    <rPh sb="28" eb="30">
      <t>キョウカイ</t>
    </rPh>
    <rPh sb="31" eb="35">
      <t>ズイイケイヤク</t>
    </rPh>
    <rPh sb="36" eb="37">
      <t>オコナ</t>
    </rPh>
    <rPh sb="49" eb="51">
      <t>ミナオ</t>
    </rPh>
    <rPh sb="53" eb="55">
      <t>コンナン</t>
    </rPh>
    <phoneticPr fontId="1"/>
  </si>
  <si>
    <t>SM-3ブロックⅡA品質管理体制審査支援役務
１件</t>
  </si>
  <si>
    <t>支出負担行為担当官
防衛装備庁長官官房会計官付
経理室長　木暮　聡
東京都新宿区市谷本村町5-1</t>
    <rPh sb="10" eb="12">
      <t>ボウエイ</t>
    </rPh>
    <rPh sb="12" eb="15">
      <t>ソウビチョウ</t>
    </rPh>
    <rPh sb="15" eb="17">
      <t>チョウカン</t>
    </rPh>
    <rPh sb="17" eb="19">
      <t>カンボウ</t>
    </rPh>
    <rPh sb="19" eb="22">
      <t>カイケイカン</t>
    </rPh>
    <rPh sb="22" eb="23">
      <t>ヅキ</t>
    </rPh>
    <rPh sb="24" eb="26">
      <t>ケイリ</t>
    </rPh>
    <rPh sb="26" eb="28">
      <t>シツチョウ</t>
    </rPh>
    <rPh sb="29" eb="31">
      <t>コグレ</t>
    </rPh>
    <rPh sb="32" eb="33">
      <t>サトシ</t>
    </rPh>
    <phoneticPr fontId="4"/>
  </si>
  <si>
    <t>ＳＭ－３ブロックⅡＡの構成品を製造する日本企業に対する品質管理体制審査支援を行うには、支援に必要なＳＭ－３ブロックⅡＡの製造技術情報が開示され、取扱いができることが必要不可欠であり、上記の資格要件を有する者が該者１者のみであるため。
（会計法第２９条の３第４項）</t>
  </si>
  <si>
    <t>本件で求められる資格要件は、第三者間で締結された合意文書に求められており、契約の履行上必要不可欠なものである。また、該当の者が１者であることを業態調査により確認している。</t>
    <rPh sb="15" eb="16">
      <t>サン</t>
    </rPh>
    <phoneticPr fontId="1"/>
  </si>
  <si>
    <t>放射能キセノン分析等作業
１件</t>
    <rPh sb="0" eb="3">
      <t>ホウシャノウ</t>
    </rPh>
    <rPh sb="7" eb="9">
      <t>ブンセキ</t>
    </rPh>
    <rPh sb="9" eb="10">
      <t>トウ</t>
    </rPh>
    <rPh sb="10" eb="12">
      <t>サギョウ</t>
    </rPh>
    <phoneticPr fontId="4"/>
  </si>
  <si>
    <t>分任支出負担行為担当官
防衛装備庁陸上装備研究所
総務課長　前原　正臣
神奈川県相模原市中央区淵野辺2-9-54</t>
  </si>
  <si>
    <t>公益財団法人日本分析センター
千葉県千葉市稲毛区山王町295-3</t>
    <rPh sb="0" eb="2">
      <t>コウエキ</t>
    </rPh>
    <rPh sb="2" eb="6">
      <t>ザイダンホウジン</t>
    </rPh>
    <rPh sb="6" eb="8">
      <t>ニホン</t>
    </rPh>
    <rPh sb="8" eb="10">
      <t>ブンセキ</t>
    </rPh>
    <phoneticPr fontId="4"/>
  </si>
  <si>
    <t>6040005001380</t>
  </si>
  <si>
    <t>本件の履行にあたっては、放射性キセノン測定システムの機能・性能に関する知識等並びに放射性キセノン測定に関する専門的知見及び取扱技術を有していることが必要不可欠であり、公募を実施したが、応募者が契約相手方１者のみであったため。
（会計法第２９条の３第４項）</t>
    <rPh sb="74" eb="76">
      <t>ヒツヨウ</t>
    </rPh>
    <rPh sb="76" eb="79">
      <t>フカケツ</t>
    </rPh>
    <rPh sb="83" eb="85">
      <t>コウボ</t>
    </rPh>
    <rPh sb="86" eb="88">
      <t>ジッシ</t>
    </rPh>
    <rPh sb="92" eb="95">
      <t>オウボシャ</t>
    </rPh>
    <rPh sb="96" eb="98">
      <t>ケイヤク</t>
    </rPh>
    <rPh sb="98" eb="101">
      <t>アイテカタ</t>
    </rPh>
    <rPh sb="102" eb="103">
      <t>シャ</t>
    </rPh>
    <phoneticPr fontId="4"/>
  </si>
  <si>
    <t>当該支出に係る契約については、専門的知見及び取扱技術が必要不可欠であり、公募を実施することにより透明性及び競争性を担保している。</t>
  </si>
  <si>
    <t>-</t>
    <phoneticPr fontId="1"/>
  </si>
  <si>
    <t>点検の結果、問題なし（競争性の向上のための取組を実施したものの１者応札だった）。
①応募要件について、事業実施上必要最低限の要件のみを設定。
②公示期間について、開庁日14日間で設定。
③第三者（公共調達委員会）の審査を受けている。</t>
    <rPh sb="58" eb="61">
      <t>サイテイゲン</t>
    </rPh>
    <rPh sb="62" eb="64">
      <t>ヨウケン</t>
    </rPh>
    <rPh sb="87" eb="88">
      <t>カン</t>
    </rPh>
    <rPh sb="89" eb="91">
      <t>セッテイ</t>
    </rPh>
    <rPh sb="98" eb="100">
      <t>コウキョウ</t>
    </rPh>
    <phoneticPr fontId="1"/>
  </si>
  <si>
    <r>
      <t>本業務は、</t>
    </r>
    <r>
      <rPr>
        <sz val="10"/>
        <rFont val="ＭＳ Ｐゴシック"/>
        <family val="3"/>
        <charset val="128"/>
      </rPr>
      <t>鉄道技術の普及促進</t>
    </r>
    <r>
      <rPr>
        <sz val="10"/>
        <rFont val="ＭＳ Ｐゴシック"/>
        <family val="3"/>
        <charset val="128"/>
        <scheme val="minor"/>
      </rPr>
      <t>といった政策目的の達成のために必要な支出であるが、</t>
    </r>
    <r>
      <rPr>
        <sz val="10"/>
        <rFont val="ＭＳ Ｐゴシック"/>
        <family val="3"/>
        <charset val="128"/>
      </rPr>
      <t>「公共調達の適正化について」（平成18年財計第2017号）の趣旨を踏まえ随意契約しているものである。なお、本業務は令和６年度限りの事業である。</t>
    </r>
    <rPh sb="0" eb="3">
      <t>ホンギョウム</t>
    </rPh>
    <phoneticPr fontId="5"/>
  </si>
  <si>
    <r>
      <t>本業務は、</t>
    </r>
    <r>
      <rPr>
        <sz val="10"/>
        <rFont val="ＭＳ Ｐゴシック"/>
        <family val="3"/>
        <charset val="128"/>
      </rPr>
      <t>洋上風力発電の導入促進</t>
    </r>
    <r>
      <rPr>
        <sz val="10"/>
        <rFont val="ＭＳ Ｐゴシック"/>
        <family val="3"/>
        <charset val="128"/>
        <scheme val="minor"/>
      </rPr>
      <t>といった政策目的の達成のために必要な支出であるが、</t>
    </r>
    <r>
      <rPr>
        <sz val="10"/>
        <rFont val="ＭＳ Ｐゴシック"/>
        <family val="3"/>
        <charset val="128"/>
      </rPr>
      <t>参加条件等の見直し、十分な契約準備期間の確保、業務内容の明確化、参入拡大を前提とした適切な業務内容の検討</t>
    </r>
    <r>
      <rPr>
        <sz val="10"/>
        <rFont val="ＭＳ Ｐゴシック"/>
        <family val="3"/>
        <charset val="128"/>
        <scheme val="minor"/>
      </rPr>
      <t>を行うなど、競争性を高める取り組みを実施しており、点検の結果問題はない。引き続き透明性の向上に努めるなど一者応募の解消に取り組むこととする。また、企画競争における提案書の審査等においても公平性・公正性の確保が十分に図られており、問題はない。</t>
    </r>
    <rPh sb="129" eb="130">
      <t>ヒ</t>
    </rPh>
    <rPh sb="131" eb="132">
      <t>ツヅ</t>
    </rPh>
    <rPh sb="133" eb="136">
      <t>トウメイセイ</t>
    </rPh>
    <rPh sb="137" eb="139">
      <t>コウジョウ</t>
    </rPh>
    <rPh sb="140" eb="141">
      <t>ツト</t>
    </rPh>
    <rPh sb="150" eb="152">
      <t>カイショウ</t>
    </rPh>
    <rPh sb="153" eb="154">
      <t>ト</t>
    </rPh>
    <rPh sb="155" eb="156">
      <t>ク</t>
    </rPh>
    <rPh sb="166" eb="170">
      <t>キカクキョウソウ</t>
    </rPh>
    <rPh sb="174" eb="177">
      <t>テイアンショ</t>
    </rPh>
    <rPh sb="178" eb="181">
      <t>シンサトウ</t>
    </rPh>
    <rPh sb="186" eb="189">
      <t>コウヘイセイ</t>
    </rPh>
    <rPh sb="190" eb="193">
      <t>コウセイセイ</t>
    </rPh>
    <rPh sb="194" eb="196">
      <t>カクホ</t>
    </rPh>
    <rPh sb="197" eb="199">
      <t>ジュウブン</t>
    </rPh>
    <rPh sb="200" eb="201">
      <t>ハカ</t>
    </rPh>
    <rPh sb="207" eb="209">
      <t>モンダイ</t>
    </rPh>
    <phoneticPr fontId="5"/>
  </si>
  <si>
    <r>
      <t>本業務は、</t>
    </r>
    <r>
      <rPr>
        <sz val="10"/>
        <rFont val="ＭＳ Ｐゴシック"/>
        <family val="3"/>
        <charset val="128"/>
      </rPr>
      <t>総合的な土地政策の推進といった政策目的の達成のために必要な支出であるが、点検の結果、より競争性の高い契約形態へ移行することにより、競争性を向上・確保するため、令和10年度以降に一般競争入札へ契約方式を見直すこととする。</t>
    </r>
    <rPh sb="0" eb="3">
      <t>ホンギョウム</t>
    </rPh>
    <rPh sb="20" eb="24">
      <t>セイサクモクテキ</t>
    </rPh>
    <rPh sb="25" eb="27">
      <t>タッセイ</t>
    </rPh>
    <rPh sb="31" eb="33">
      <t>ヒツヨウ</t>
    </rPh>
    <rPh sb="34" eb="36">
      <t>シシュツ</t>
    </rPh>
    <rPh sb="41" eb="43">
      <t>テンケン</t>
    </rPh>
    <rPh sb="44" eb="46">
      <t>ケッカ</t>
    </rPh>
    <rPh sb="49" eb="52">
      <t>キョウソウセイ</t>
    </rPh>
    <rPh sb="53" eb="54">
      <t>タカ</t>
    </rPh>
    <rPh sb="55" eb="59">
      <t>ケイヤクケイタイ</t>
    </rPh>
    <rPh sb="60" eb="62">
      <t>イコウ</t>
    </rPh>
    <rPh sb="70" eb="73">
      <t>キョウソウセイ</t>
    </rPh>
    <rPh sb="74" eb="76">
      <t>コウジョウ</t>
    </rPh>
    <rPh sb="77" eb="79">
      <t>カクホ</t>
    </rPh>
    <rPh sb="84" eb="86">
      <t>レイワ</t>
    </rPh>
    <rPh sb="88" eb="90">
      <t>ネンド</t>
    </rPh>
    <rPh sb="90" eb="92">
      <t>イコウ</t>
    </rPh>
    <rPh sb="93" eb="99">
      <t>イッパンキョウソウニュウサツ</t>
    </rPh>
    <rPh sb="100" eb="104">
      <t>ケイヤクホウシキ</t>
    </rPh>
    <rPh sb="105" eb="107">
      <t>ミナオ</t>
    </rPh>
    <phoneticPr fontId="5"/>
  </si>
  <si>
    <r>
      <t>本業務は、</t>
    </r>
    <r>
      <rPr>
        <sz val="10"/>
        <rFont val="ＭＳ Ｐゴシック"/>
        <family val="3"/>
        <charset val="128"/>
      </rPr>
      <t>鉄道の安全・安定輸送</t>
    </r>
    <r>
      <rPr>
        <sz val="10"/>
        <rFont val="ＭＳ Ｐゴシック"/>
        <family val="3"/>
        <charset val="128"/>
        <scheme val="minor"/>
      </rPr>
      <t>といった政策目的の達成のために必要な支出であり、</t>
    </r>
    <r>
      <rPr>
        <sz val="10"/>
        <rFont val="ＭＳ Ｐゴシック"/>
        <family val="3"/>
        <charset val="128"/>
      </rPr>
      <t>参加条件等の見直し、十分な契約準備期間の確保、業務内容の明確化</t>
    </r>
    <r>
      <rPr>
        <sz val="10"/>
        <rFont val="ＭＳ Ｐゴシック"/>
        <family val="3"/>
        <charset val="128"/>
        <scheme val="minor"/>
      </rPr>
      <t>を行うなど、競争性を高める取り組みを実施したが、一者応募となっているものである。今後は、</t>
    </r>
    <r>
      <rPr>
        <sz val="10"/>
        <rFont val="ＭＳ Ｐゴシック"/>
        <family val="3"/>
        <charset val="128"/>
      </rPr>
      <t>参入拡大を前提とした適切な業務内容の検討</t>
    </r>
    <r>
      <rPr>
        <sz val="10"/>
        <rFont val="ＭＳ Ｐゴシック"/>
        <family val="3"/>
        <charset val="128"/>
        <scheme val="minor"/>
      </rPr>
      <t>に取り組むなど競争性を高める見直しを行うこととし、引き続き一者応募の解消に取り組むものとする。</t>
    </r>
    <r>
      <rPr>
        <sz val="10"/>
        <rFont val="ＭＳ Ｐゴシック"/>
        <family val="3"/>
        <charset val="128"/>
      </rPr>
      <t>なお、本業務は令和7年度で終了する事業である。</t>
    </r>
    <rPh sb="184" eb="187">
      <t>ホンギョウム</t>
    </rPh>
    <rPh sb="188" eb="190">
      <t>レイワ</t>
    </rPh>
    <rPh sb="191" eb="193">
      <t>ネンド</t>
    </rPh>
    <rPh sb="194" eb="196">
      <t>シュウリョウ</t>
    </rPh>
    <rPh sb="198" eb="200">
      <t>ジギョウ</t>
    </rPh>
    <phoneticPr fontId="5"/>
  </si>
  <si>
    <r>
      <t>再度の入札をしても落札者がいないとき。</t>
    </r>
    <r>
      <rPr>
        <sz val="10"/>
        <rFont val="ＭＳ Ｐゴシック"/>
        <family val="3"/>
        <charset val="128"/>
        <scheme val="minor"/>
      </rPr>
      <t xml:space="preserve">
（予決令第９９条の２）</t>
    </r>
    <rPh sb="0" eb="2">
      <t>サイド</t>
    </rPh>
    <rPh sb="3" eb="5">
      <t>ニュウサツ</t>
    </rPh>
    <rPh sb="9" eb="12">
      <t>ラクサツシャ</t>
    </rPh>
    <rPh sb="20" eb="21">
      <t>ダイ</t>
    </rPh>
    <rPh sb="23" eb="24">
      <t>ジョウ</t>
    </rPh>
    <phoneticPr fontId="3"/>
  </si>
  <si>
    <t>公益財団法人海外子女教育振興財団
東京都港区愛宕1-3-4愛宕東洋ビル6階</t>
    <phoneticPr fontId="1"/>
  </si>
  <si>
    <t>（当初）132,888,000
（変更）137,657,466</t>
    <rPh sb="1" eb="3">
      <t>トウショ</t>
    </rPh>
    <rPh sb="17" eb="19">
      <t>ヘンコウ</t>
    </rPh>
    <phoneticPr fontId="1"/>
  </si>
  <si>
    <t>（当初）131,896,466
（変更）137,209,875</t>
    <rPh sb="1" eb="3">
      <t>トウショ</t>
    </rPh>
    <rPh sb="17" eb="19">
      <t>ヘンコウ</t>
    </rPh>
    <phoneticPr fontId="1"/>
  </si>
  <si>
    <t>公益財団法人菊葉文化協会
東京都千代田区千代田１－１</t>
    <rPh sb="0" eb="2">
      <t>コウエキ</t>
    </rPh>
    <rPh sb="2" eb="10">
      <t>ザイダンホウジンキクハブンカ</t>
    </rPh>
    <rPh sb="10" eb="12">
      <t>キョウカイ</t>
    </rPh>
    <rPh sb="13" eb="19">
      <t>トウキョウトチヨダ</t>
    </rPh>
    <rPh sb="19" eb="20">
      <t>ク</t>
    </rPh>
    <rPh sb="20" eb="23">
      <t>チヨダ</t>
    </rPh>
    <phoneticPr fontId="1"/>
  </si>
  <si>
    <t>こども
家庭庁</t>
    <rPh sb="4" eb="7">
      <t>カテイチョウ</t>
    </rPh>
    <phoneticPr fontId="1"/>
  </si>
  <si>
    <t>不妊症・不育症におけるピアサポーター等養成研修の実施及びピアサポーター支援のための資材等作成業務一式</t>
    <phoneticPr fontId="1"/>
  </si>
  <si>
    <t>支出負担行為担当官
こども家庭庁成育局長　藤原朋子 
東京都千代田区霞が関3-2-5 霞が関ビルディング</t>
  </si>
  <si>
    <t>公益社団法人 日本助産師会 
東京都台東区鳥越２丁目12-２</t>
  </si>
  <si>
    <t>会計法第29条の3第5項
及び
予算決算及び会計令第99条の2（不落）</t>
    <phoneticPr fontId="1"/>
  </si>
  <si>
    <t>本事業については、様々な悩みや不安を抱え、複雑な精神心理状況にある不妊症・不育症患者等が気軽に相談できるピアサポ－ターを養成するための研修の実施及び資材作成を目的とする事業である。事業実施者については、一般競争入札を行い、外部有識者を含めた技術審査委員会における審査の結果に基づき決定しているため、事業の透明性は確保されている。今後、公告期間及び仕様書の見直しを行い、競争性の向上・確保に向けた改善を図る。</t>
    <rPh sb="67" eb="69">
      <t>ケンシュウ</t>
    </rPh>
    <rPh sb="70" eb="72">
      <t>ジッシ</t>
    </rPh>
    <rPh sb="72" eb="73">
      <t>オヨ</t>
    </rPh>
    <rPh sb="74" eb="76">
      <t>シザイ</t>
    </rPh>
    <rPh sb="76" eb="78">
      <t>サクセイ</t>
    </rPh>
    <phoneticPr fontId="1"/>
  </si>
  <si>
    <t>令和6年度牛肉トレーサビリティ業務委託事業（ＤＮＡ鑑定照合用サンプル採取）</t>
  </si>
  <si>
    <t>公益社団法人日本食肉格付協会
東京都千代田区神田淡路町２－１－２</t>
  </si>
  <si>
    <t>会計法第29条の3第4項（公募）</t>
  </si>
  <si>
    <t>令和６年度においては、公募を実施した結果、応募者が公益法人となったものであり、特定の事業者のみが参加できる要領や応募資格とはなっていない。令和７年度においても、事業者が事業計画の検討などができるように、可能な限り公募を早期に行った。</t>
  </si>
  <si>
    <t>令和6年度台湾における輸出支援プラットフォーム推進委託事業</t>
  </si>
  <si>
    <t>公益財団法人日本台湾交流協会
東京都港区六本木三丁目16番33号</t>
  </si>
  <si>
    <t>会計法第29条の3第4項（法令等の規定）</t>
  </si>
  <si>
    <t>「農林水産物・食品の輸出拡大のための輸出国規制への対応等に関する関係閣僚会議」における実行戦略資料（農林水産物・食品の輸出実行戦略令和７年５月改訂版）の、具体的な取組の一つとして、「農林水産省から日本台湾交流会等への委託により海外事務所等における農林水産物・食品貿易担当官を配置し、その機能を強化する。」として、閣僚会議で事業実施方針が決定されたことから契約相手方が特定されているため見直しが困難である。</t>
  </si>
  <si>
    <t>令和6年度「知」の集積による産学連携支援事業</t>
  </si>
  <si>
    <t>公益社団法人農林水産・食品産業技術振興協会
東京都千代田区内幸町１丁目２番１号</t>
  </si>
  <si>
    <t>会計法第29条の3第4項（企画競争）</t>
  </si>
  <si>
    <t>共同事業体契約
（公益法人以外への支出を含めた契約総金額は116,980,034円）</t>
  </si>
  <si>
    <t>１社入札ではあったが、透明性・公平性向上の取組を実施（企画競争）しており、外部有識者も含めた審査委員会により採択された者が公益法人となったものであり、要領や応募資格は特定の事業者の参加に限定する内容とはなっていない。</t>
  </si>
  <si>
    <t>令和6年度研究開発と Society5.0 との橋渡しプログラムのうち農林水産省が実施する施策（商品コード標準化・ソースマーキング技術による農水産物・食品流通の高度化）委託事業</t>
  </si>
  <si>
    <t>会計法第29条の3第4項（特定情報）</t>
  </si>
  <si>
    <t>共同事業体契約
（公益法人以外への支出を含めた契約総金額は151,100,000円）</t>
  </si>
  <si>
    <t>令和７年度で事業終了。
本事業は研究開発期間を３年とする継続事業であり、事業者を選定する際（令和５年度）に透明性・公平性向上の取組を実施（企画競争）しており、外部有識者も含めた審査委員会により採択された者が公益法人となったものであり、特定の事業者のみが参加できる要領や応募資格とはなっていない。</t>
    <rPh sb="8" eb="10">
      <t>シュウリョウ</t>
    </rPh>
    <phoneticPr fontId="1"/>
  </si>
  <si>
    <t>令和６年度新たな資源管理システム構築促進事業のうち国際資源の管理体制構築促進事業のうち
科学オブザーバー調査分析事業</t>
  </si>
  <si>
    <t>公益財団法人海外漁業協力財団
東京都虎ノ門３丁目２番２号虎ノ門３０森ビル</t>
  </si>
  <si>
    <t>共同事業体契約
（公益法人以外への支出を含めた契約総金額は242,479,000円）</t>
  </si>
  <si>
    <t>令和６年度限りで事業終了。
令和７年度に予算の組み換えがあり、事業は継続。</t>
  </si>
  <si>
    <t>令和６年度放射性物質影響調査推進事業のうち水産物中の放射性物質の影響調査業務</t>
  </si>
  <si>
    <t>令和６年度事業においては、事業の分析業務と分析結果の集計業務の契約を２本に分け、高度な専門的設備と知見を必要とする分析業務は随意契約（公募）により、単純作業である集計業務については一般競争入札により契約をすることにより、競争性・透明性の確保を図った。</t>
  </si>
  <si>
    <t>令和6年度みどりの食料システム戦略実現技術開発・実証事業のうち農林水産研究の推進(委託プロジェクト研究)(品種識別技術の開発)</t>
  </si>
  <si>
    <t>公益財団法人かずさＤＮＡ研究所
千葉県木更津市かずさ鎌足２丁目６番７</t>
  </si>
  <si>
    <t>共同事業体契約
（公益法人以外への支出を含めた契約総金額は25,369,000円）</t>
  </si>
  <si>
    <t>令和６年度限りで事業終了。
本事業は研究開発期間を５年とする継続事業であり、事業者を選定する際（令和２年度）に透明性・公平性向上の取組を実施（企画競争）しており、外部有識者も含めた審査委員会により採択された者の一部に公益法人が含まれていたもので、特定の事業者のみが参加できる要領や応募資格とはなっていない。</t>
    <rPh sb="5" eb="6">
      <t>カギ</t>
    </rPh>
    <rPh sb="10" eb="12">
      <t>シュウリョウ</t>
    </rPh>
    <phoneticPr fontId="1"/>
  </si>
  <si>
    <t>令和6年度植物品種等海外流出防止総合対策・推進委託事業</t>
  </si>
  <si>
    <t>公益社団法人農林水産・食品産業技術振興協会
東京都千代田区内幸町１－２－１</t>
  </si>
  <si>
    <t>共同事業体契約
（公益法人以外への支出を含めた契約総金額は24,262,045円）</t>
  </si>
  <si>
    <t>令和６年度事業では、新規の事業者が参加しやすいよう、引き続き共同事業体による参加も可能であることを公告資料に明示した。また、応札に当たり人員の配置等の検討・準備に必要な期間を確保できるよう、公募期間を十分に設けた。</t>
  </si>
  <si>
    <t>令和6年度水産防疫対策委託事業（水産動物疾病のリスク評価、国際基準・情勢に対応したアクティブサーベイランス等の実施）</t>
  </si>
  <si>
    <t>予決令第99条の2（不落・不調随意契約）</t>
  </si>
  <si>
    <t>国認定</t>
    <rPh sb="0" eb="3">
      <t>クニニンテイ</t>
    </rPh>
    <phoneticPr fontId="5"/>
  </si>
  <si>
    <t>共同事業体契約
（公益法人以外への支出を含めた契約総金額は16,195,047円）</t>
  </si>
  <si>
    <t>本事業は令和６年度において一般競争入札を実施したところ一者応札であったことから、令和７年度においては、公告時期の早期化及び十分な履行期間を確保することで、参入業者の拡大を促した。</t>
    <rPh sb="51" eb="53">
      <t>コウコク</t>
    </rPh>
    <phoneticPr fontId="1"/>
  </si>
  <si>
    <t xml:space="preserve">令和６年度事務データベース整備・普及業務 </t>
  </si>
  <si>
    <t>令和６年度で終了の案件。</t>
  </si>
  <si>
    <t>直轄農業水利施設放射性物質対策事業
ため池等放射性物質対策技術検討支援業務委託</t>
  </si>
  <si>
    <t>支出負担行為担当官東北農政局長　前島明成
宮城県仙台市青葉区本町3-3-1</t>
  </si>
  <si>
    <t>一般公募による企画競争の結果、採択された者が公益法人となったものであり、特定の事業者のみが参加できる要領や応募資格とはなっていない。なお、引き続き早期公告に努めている。</t>
  </si>
  <si>
    <t>令和６年度ＣＬＴ・ＬＶＬ等の建築物への利用環境整備事業のうちＣＬＴ・ＬＶＬ等の利用拡大のための環境整備（中高層建築物における木材利用の環境整備）</t>
  </si>
  <si>
    <t>公益財団法人日本住宅・木材技術センター
東京都江東区新砂３丁目４番２号</t>
  </si>
  <si>
    <t>令和6年度限りで事業廃止。</t>
  </si>
  <si>
    <t>企画競争による調達であり、契約相手方の企画書等が最も優秀なものとして選定されたため（会計法第２９条の３第４項）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</si>
</sst>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411]ggge&quot;年&quot;m&quot;月&quot;d&quot;日&quot;;@"/>
    <numFmt numFmtId="177" formatCode="#,##0_ "/>
    <numFmt numFmtId="178" formatCode="0.0%"/>
    <numFmt numFmtId="179" formatCode="0_);[Red]\(0\)"/>
    <numFmt numFmtId="180" formatCode="0000000000000"/>
    <numFmt numFmtId="181" formatCode="#,##0_);[Red]\(#,##0\)"/>
    <numFmt numFmtId="182" formatCode="0_ "/>
    <numFmt numFmtId="183" formatCode="&quot;本契約の最終支出金額は、&quot;#,##0&quot;円である。&quot;"/>
    <numFmt numFmtId="184" formatCode="0.0"/>
    <numFmt numFmtId="185" formatCode="0_ ;[Red]\-0\ "/>
  </numFmts>
  <fonts count="3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rgb="FFFF0000"/>
      <name val="ＭＳ Ｐゴシック"/>
      <family val="2"/>
      <charset val="128"/>
      <scheme val="minor"/>
    </font>
    <font>
      <sz val="10"/>
      <color indexed="81"/>
      <name val="MS P ゴシック"/>
      <family val="3"/>
      <charset val="128"/>
    </font>
    <font>
      <sz val="10"/>
      <color theme="1"/>
      <name val="ＭＳ Ｐゴシック"/>
      <family val="3"/>
      <charset val="128"/>
      <scheme val="minor"/>
    </font>
    <font>
      <sz val="11"/>
      <color theme="1"/>
      <name val="ＭＳ Ｐゴシック"/>
      <family val="2"/>
      <charset val="128"/>
      <scheme val="minor"/>
    </font>
    <font>
      <b/>
      <sz val="11"/>
      <color theme="3"/>
      <name val="ＭＳ Ｐゴシック"/>
      <family val="2"/>
      <charset val="128"/>
      <scheme val="minor"/>
    </font>
    <font>
      <sz val="11"/>
      <color theme="0"/>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Ｐゴシック"/>
      <family val="3"/>
    </font>
    <font>
      <sz val="6"/>
      <name val="ＭＳ Ｐゴシック"/>
      <family val="3"/>
    </font>
    <font>
      <sz val="11"/>
      <color indexed="9"/>
      <name val="ＭＳ Ｐゴシック"/>
      <family val="3"/>
    </font>
    <font>
      <sz val="11"/>
      <color theme="1"/>
      <name val="ＭＳ Ｐゴシック"/>
      <family val="3"/>
      <scheme val="minor"/>
    </font>
    <font>
      <sz val="12"/>
      <name val="HG丸ｺﾞｼｯｸM-PRO"/>
      <family val="3"/>
    </font>
    <font>
      <sz val="8"/>
      <name val="ＭＳ Ｐゴシック"/>
      <family val="3"/>
      <scheme val="minor"/>
    </font>
    <font>
      <sz val="9"/>
      <name val="ＭＳ Ｐゴシック"/>
      <family val="3"/>
    </font>
    <font>
      <sz val="18"/>
      <color theme="3"/>
      <name val="ＭＳ Ｐゴシック"/>
      <family val="2"/>
      <scheme val="major"/>
    </font>
    <font>
      <sz val="11"/>
      <name val="ＭＳ 明朝"/>
      <family val="1"/>
    </font>
    <font>
      <u/>
      <sz val="11"/>
      <color rgb="FFFF0000"/>
      <name val="ＭＳ Ｐゴシック"/>
      <family val="3"/>
      <charset val="128"/>
    </font>
    <font>
      <sz val="9"/>
      <color rgb="FFFF0000"/>
      <name val="ＭＳ Ｐゴシック"/>
      <family val="3"/>
    </font>
    <font>
      <sz val="10"/>
      <name val="ＭＳ Ｐゴシック"/>
      <family val="3"/>
      <charset val="128"/>
      <scheme val="minor"/>
    </font>
    <font>
      <sz val="10"/>
      <name val="ＭＳ Ｐゴシック"/>
      <family val="3"/>
      <charset val="128"/>
    </font>
    <font>
      <sz val="10"/>
      <color rgb="FF000000"/>
      <name val="ＭＳ Ｐゴシック"/>
      <family val="3"/>
      <charset val="128"/>
      <scheme val="minor"/>
    </font>
    <font>
      <sz val="10"/>
      <color theme="1"/>
      <name val="ＭＳ Ｐゴシック"/>
      <family val="2"/>
      <charset val="128"/>
      <scheme val="minor"/>
    </font>
    <font>
      <sz val="10"/>
      <color rgb="FF000000"/>
      <name val="ＭＳ Ｐゴシック"/>
      <family val="3"/>
      <charset val="128"/>
    </font>
    <font>
      <sz val="10"/>
      <name val="HGPｺﾞｼｯｸM"/>
      <family val="3"/>
      <charset val="128"/>
    </font>
    <font>
      <sz val="10"/>
      <name val="ＭＳ Ｐゴシック"/>
      <family val="3"/>
      <charset val="128"/>
      <scheme val="major"/>
    </font>
    <font>
      <sz val="10"/>
      <name val="ＭＳ Ｐゴシック"/>
      <family val="2"/>
      <charset val="128"/>
      <scheme val="minor"/>
    </font>
    <font>
      <sz val="10"/>
      <color indexed="8"/>
      <name val="ＭＳ ゴシック"/>
      <family val="3"/>
      <charset val="128"/>
    </font>
    <font>
      <sz val="10"/>
      <color theme="1"/>
      <name val="ＭＳ Ｐゴシック"/>
      <family val="3"/>
      <charset val="128"/>
    </font>
    <font>
      <sz val="10"/>
      <name val="ＭＳ Ｐゴシック"/>
      <family val="3"/>
      <scheme val="minor"/>
    </font>
    <font>
      <sz val="10"/>
      <name val="ＭＳ 明朝"/>
      <family val="1"/>
      <charset val="128"/>
    </font>
    <font>
      <sz val="10"/>
      <name val="ＭＳ Ｐゴシック"/>
      <family val="3"/>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0">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0" fillId="0" borderId="0"/>
    <xf numFmtId="0" fontId="11" fillId="0" borderId="0">
      <alignment vertical="center"/>
    </xf>
    <xf numFmtId="0" fontId="17" fillId="0" borderId="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xf numFmtId="0" fontId="11" fillId="0" borderId="0">
      <alignment vertical="center"/>
    </xf>
    <xf numFmtId="38" fontId="7" fillId="0" borderId="0" applyFont="0" applyFill="0" applyBorder="0" applyAlignment="0" applyProtection="0">
      <alignment vertical="center"/>
    </xf>
  </cellStyleXfs>
  <cellXfs count="200">
    <xf numFmtId="0" fontId="0" fillId="0" borderId="0" xfId="0">
      <alignment vertical="center"/>
    </xf>
    <xf numFmtId="0" fontId="6" fillId="0" borderId="0" xfId="0" applyFont="1">
      <alignment vertical="center"/>
    </xf>
    <xf numFmtId="0" fontId="6" fillId="0" borderId="1" xfId="0" applyFont="1" applyBorder="1" applyAlignment="1">
      <alignment horizontal="left" vertical="center" wrapText="1"/>
    </xf>
    <xf numFmtId="176" fontId="6" fillId="0" borderId="1" xfId="0" applyNumberFormat="1" applyFont="1" applyBorder="1" applyAlignment="1">
      <alignment vertical="center" wrapText="1"/>
    </xf>
    <xf numFmtId="0" fontId="6" fillId="0" borderId="4" xfId="0" applyFont="1" applyBorder="1" applyAlignment="1">
      <alignment horizontal="left" vertical="center" wrapText="1"/>
    </xf>
    <xf numFmtId="176" fontId="6" fillId="0" borderId="4" xfId="0" applyNumberFormat="1" applyFont="1" applyBorder="1" applyAlignment="1">
      <alignment vertical="center" wrapText="1"/>
    </xf>
    <xf numFmtId="0" fontId="6" fillId="0" borderId="0" xfId="0" applyFont="1" applyAlignment="1">
      <alignment horizontal="center" vertical="center" wrapText="1"/>
    </xf>
    <xf numFmtId="179" fontId="6" fillId="0" borderId="1" xfId="0" applyNumberFormat="1" applyFont="1" applyBorder="1" applyAlignment="1">
      <alignment horizontal="center" vertical="center" wrapText="1"/>
    </xf>
    <xf numFmtId="0" fontId="6" fillId="0" borderId="0" xfId="0" applyFont="1" applyAlignment="1">
      <alignment vertical="center" wrapText="1"/>
    </xf>
    <xf numFmtId="0" fontId="6" fillId="0" borderId="16" xfId="0" applyFont="1" applyBorder="1" applyAlignment="1">
      <alignment horizontal="left" vertical="center" wrapText="1"/>
    </xf>
    <xf numFmtId="176" fontId="6" fillId="0" borderId="16" xfId="0" applyNumberFormat="1" applyFont="1" applyBorder="1" applyAlignment="1">
      <alignment vertical="center" wrapText="1"/>
    </xf>
    <xf numFmtId="179" fontId="6" fillId="0" borderId="16" xfId="0" applyNumberFormat="1" applyFont="1" applyBorder="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179" fontId="6" fillId="0" borderId="1" xfId="0" applyNumberFormat="1" applyFont="1" applyBorder="1" applyAlignment="1">
      <alignment vertical="center" wrapText="1"/>
    </xf>
    <xf numFmtId="3" fontId="25" fillId="0" borderId="1" xfId="1" applyNumberFormat="1" applyFont="1" applyFill="1" applyBorder="1" applyAlignment="1" applyProtection="1">
      <alignment horizontal="right" vertical="center"/>
      <protection locked="0"/>
    </xf>
    <xf numFmtId="185" fontId="25" fillId="0" borderId="1" xfId="8" applyNumberFormat="1" applyFont="1" applyBorder="1" applyAlignment="1" applyProtection="1">
      <alignment horizontal="center" vertical="center" shrinkToFit="1"/>
      <protection locked="0"/>
    </xf>
    <xf numFmtId="0" fontId="25" fillId="0" borderId="1" xfId="0" applyFont="1" applyBorder="1" applyAlignment="1">
      <alignment vertical="center" wrapText="1"/>
    </xf>
    <xf numFmtId="185" fontId="26" fillId="0" borderId="1" xfId="8" applyNumberFormat="1" applyFont="1" applyBorder="1" applyAlignment="1" applyProtection="1">
      <alignment horizontal="center" vertical="center" shrinkToFit="1"/>
      <protection locked="0"/>
    </xf>
    <xf numFmtId="3" fontId="26" fillId="0" borderId="1" xfId="1" applyNumberFormat="1" applyFont="1" applyFill="1" applyBorder="1" applyAlignment="1" applyProtection="1">
      <alignment horizontal="right" vertical="center"/>
      <protection locked="0"/>
    </xf>
    <xf numFmtId="3" fontId="26" fillId="0" borderId="1" xfId="9" applyNumberFormat="1" applyFont="1" applyFill="1" applyBorder="1" applyAlignment="1" applyProtection="1">
      <alignment horizontal="right" vertical="center" wrapText="1"/>
      <protection locked="0"/>
    </xf>
    <xf numFmtId="3" fontId="26" fillId="0" borderId="1" xfId="9" applyNumberFormat="1" applyFont="1" applyFill="1" applyBorder="1" applyAlignment="1" applyProtection="1">
      <alignment horizontal="right" vertical="center"/>
      <protection locked="0"/>
    </xf>
    <xf numFmtId="0" fontId="25" fillId="0" borderId="1" xfId="0" applyFont="1" applyBorder="1" applyAlignment="1">
      <alignment horizontal="left" vertical="center" wrapText="1"/>
    </xf>
    <xf numFmtId="181" fontId="26" fillId="0" borderId="1" xfId="8" applyNumberFormat="1" applyFont="1" applyBorder="1" applyAlignment="1" applyProtection="1">
      <alignment horizontal="right" vertical="center" wrapText="1"/>
      <protection locked="0"/>
    </xf>
    <xf numFmtId="0" fontId="6" fillId="0" borderId="1" xfId="0" applyFont="1" applyBorder="1" applyAlignment="1">
      <alignment vertical="center" wrapText="1"/>
    </xf>
    <xf numFmtId="0" fontId="6" fillId="0" borderId="1" xfId="0" applyFont="1" applyBorder="1">
      <alignment vertical="center"/>
    </xf>
    <xf numFmtId="0" fontId="6" fillId="0" borderId="1" xfId="0" applyFont="1" applyBorder="1" applyAlignment="1">
      <alignment horizontal="center" vertical="center"/>
    </xf>
    <xf numFmtId="0" fontId="6" fillId="0" borderId="16" xfId="0" applyFont="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25" fillId="0" borderId="14"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0" xfId="0" applyFont="1">
      <alignment vertical="center"/>
    </xf>
    <xf numFmtId="0" fontId="6" fillId="0" borderId="6" xfId="0" applyFont="1" applyBorder="1" applyAlignment="1">
      <alignment horizontal="center" vertical="center" wrapText="1"/>
    </xf>
    <xf numFmtId="176" fontId="6" fillId="0" borderId="1" xfId="0" applyNumberFormat="1" applyFont="1" applyBorder="1" applyAlignment="1">
      <alignment horizontal="center" vertical="center"/>
    </xf>
    <xf numFmtId="179" fontId="6" fillId="0" borderId="1" xfId="0" applyNumberFormat="1" applyFont="1" applyBorder="1" applyAlignment="1">
      <alignment horizontal="center" vertical="center"/>
    </xf>
    <xf numFmtId="177" fontId="6" fillId="0" borderId="1" xfId="0" applyNumberFormat="1" applyFont="1" applyBorder="1">
      <alignment vertical="center"/>
    </xf>
    <xf numFmtId="178" fontId="6" fillId="0" borderId="1" xfId="0" applyNumberFormat="1" applyFont="1" applyBorder="1">
      <alignment vertical="center"/>
    </xf>
    <xf numFmtId="0" fontId="25" fillId="0" borderId="1" xfId="0" applyFont="1" applyBorder="1" applyAlignment="1" applyProtection="1">
      <alignment vertical="center" wrapText="1"/>
      <protection locked="0"/>
    </xf>
    <xf numFmtId="176" fontId="25" fillId="0" borderId="1" xfId="0" applyNumberFormat="1" applyFont="1" applyBorder="1" applyAlignment="1" applyProtection="1">
      <alignment horizontal="center" vertical="center"/>
      <protection locked="0"/>
    </xf>
    <xf numFmtId="0" fontId="25" fillId="0" borderId="1" xfId="0" applyFont="1" applyBorder="1" applyAlignment="1" applyProtection="1">
      <alignment horizontal="left" vertical="center" wrapText="1"/>
      <protection locked="0"/>
    </xf>
    <xf numFmtId="179" fontId="25" fillId="0" borderId="1" xfId="0" applyNumberFormat="1" applyFont="1" applyBorder="1" applyAlignment="1" applyProtection="1">
      <alignment horizontal="center" vertical="center" wrapText="1"/>
      <protection locked="0"/>
    </xf>
    <xf numFmtId="0" fontId="25" fillId="0" borderId="1" xfId="0" applyFont="1" applyBorder="1" applyAlignment="1" applyProtection="1">
      <alignment horizontal="center" vertical="center"/>
      <protection locked="0"/>
    </xf>
    <xf numFmtId="0" fontId="25" fillId="0" borderId="13" xfId="0" applyFont="1" applyBorder="1" applyAlignment="1">
      <alignment horizontal="center" vertical="center" wrapText="1"/>
    </xf>
    <xf numFmtId="0" fontId="6" fillId="0" borderId="16" xfId="0" applyFont="1" applyBorder="1" applyAlignment="1">
      <alignment horizontal="right" vertical="center"/>
    </xf>
    <xf numFmtId="0" fontId="25" fillId="0" borderId="17" xfId="0" applyFont="1" applyBorder="1" applyAlignment="1">
      <alignment horizontal="center" vertical="center" wrapText="1"/>
    </xf>
    <xf numFmtId="0" fontId="6" fillId="0" borderId="1" xfId="0" applyFont="1" applyBorder="1" applyAlignment="1">
      <alignment horizontal="right" vertical="center"/>
    </xf>
    <xf numFmtId="176" fontId="25" fillId="0" borderId="1" xfId="0" applyNumberFormat="1" applyFont="1" applyBorder="1" applyAlignment="1">
      <alignment vertical="center" wrapText="1"/>
    </xf>
    <xf numFmtId="49" fontId="25" fillId="0" borderId="1" xfId="0" applyNumberFormat="1" applyFont="1" applyBorder="1" applyAlignment="1">
      <alignment horizontal="center" vertical="center" wrapText="1"/>
    </xf>
    <xf numFmtId="0" fontId="25" fillId="0" borderId="1" xfId="0" applyFont="1" applyBorder="1" applyAlignment="1">
      <alignment horizontal="right" vertical="center" wrapText="1"/>
    </xf>
    <xf numFmtId="178" fontId="6" fillId="0" borderId="16" xfId="0" applyNumberFormat="1" applyFont="1" applyBorder="1" applyAlignment="1">
      <alignment horizontal="right" vertical="center" wrapText="1"/>
    </xf>
    <xf numFmtId="0" fontId="6" fillId="0" borderId="16" xfId="0" applyFont="1" applyBorder="1" applyAlignment="1">
      <alignment horizontal="right" vertical="center" wrapText="1"/>
    </xf>
    <xf numFmtId="0" fontId="6" fillId="0" borderId="1" xfId="0" applyFont="1" applyBorder="1" applyAlignment="1">
      <alignment horizontal="right" vertical="center" wrapText="1"/>
    </xf>
    <xf numFmtId="178" fontId="6" fillId="0" borderId="1" xfId="0" applyNumberFormat="1" applyFont="1" applyBorder="1" applyAlignment="1">
      <alignment horizontal="right" vertical="center" wrapText="1"/>
    </xf>
    <xf numFmtId="177" fontId="6" fillId="0" borderId="16" xfId="0" applyNumberFormat="1" applyFont="1" applyBorder="1" applyAlignment="1">
      <alignment horizontal="right" vertical="center" wrapText="1"/>
    </xf>
    <xf numFmtId="177" fontId="6" fillId="0" borderId="1" xfId="0" applyNumberFormat="1" applyFont="1" applyBorder="1" applyAlignment="1">
      <alignment horizontal="right" vertical="center" wrapText="1"/>
    </xf>
    <xf numFmtId="177" fontId="6" fillId="0" borderId="4" xfId="0" applyNumberFormat="1" applyFont="1" applyBorder="1" applyAlignment="1">
      <alignment horizontal="right" vertical="center" wrapText="1"/>
    </xf>
    <xf numFmtId="178" fontId="6" fillId="0" borderId="4" xfId="0" applyNumberFormat="1" applyFont="1" applyBorder="1" applyAlignment="1">
      <alignment horizontal="right" vertical="center" wrapText="1"/>
    </xf>
    <xf numFmtId="0" fontId="27" fillId="0" borderId="1" xfId="0" applyFont="1" applyBorder="1" applyAlignment="1">
      <alignment vertical="center" wrapText="1"/>
    </xf>
    <xf numFmtId="0" fontId="6" fillId="0" borderId="4" xfId="0" applyFont="1" applyBorder="1" applyAlignment="1">
      <alignment horizontal="right" vertical="center" wrapText="1"/>
    </xf>
    <xf numFmtId="0" fontId="6" fillId="0" borderId="4" xfId="0" applyFont="1" applyBorder="1" applyAlignment="1">
      <alignment horizontal="right" vertical="center"/>
    </xf>
    <xf numFmtId="0" fontId="28" fillId="0" borderId="0" xfId="0" applyFont="1" applyAlignment="1">
      <alignment horizontal="center" vertical="center"/>
    </xf>
    <xf numFmtId="0" fontId="28" fillId="0" borderId="0" xfId="0" applyFont="1">
      <alignment vertical="center"/>
    </xf>
    <xf numFmtId="0" fontId="28" fillId="0" borderId="0" xfId="0" applyFont="1" applyAlignment="1">
      <alignment horizontal="right" vertical="center"/>
    </xf>
    <xf numFmtId="0" fontId="28" fillId="0" borderId="19"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1" xfId="0" applyFont="1" applyBorder="1" applyAlignment="1">
      <alignment horizontal="left" vertical="center" wrapText="1"/>
    </xf>
    <xf numFmtId="176" fontId="28" fillId="0" borderId="1" xfId="0" applyNumberFormat="1" applyFont="1" applyBorder="1" applyAlignment="1">
      <alignment vertical="center" wrapText="1"/>
    </xf>
    <xf numFmtId="49" fontId="28" fillId="0" borderId="1" xfId="0" applyNumberFormat="1" applyFont="1" applyBorder="1" applyAlignment="1">
      <alignment horizontal="center" vertical="center" wrapText="1"/>
    </xf>
    <xf numFmtId="177" fontId="28" fillId="0" borderId="1" xfId="0" applyNumberFormat="1" applyFont="1" applyBorder="1" applyAlignment="1">
      <alignment horizontal="right" vertical="center" wrapText="1"/>
    </xf>
    <xf numFmtId="0" fontId="28" fillId="0" borderId="1" xfId="0" applyFont="1" applyBorder="1" applyAlignment="1">
      <alignment horizontal="center" vertical="center" wrapText="1"/>
    </xf>
    <xf numFmtId="0" fontId="28" fillId="0" borderId="1" xfId="0" applyFont="1" applyBorder="1" applyAlignment="1">
      <alignment horizontal="right" vertical="center" wrapText="1"/>
    </xf>
    <xf numFmtId="0" fontId="28" fillId="0" borderId="13" xfId="0" applyFont="1" applyBorder="1" applyAlignment="1">
      <alignment horizontal="center" vertical="center" wrapText="1"/>
    </xf>
    <xf numFmtId="0" fontId="25" fillId="2" borderId="2" xfId="0" applyFont="1" applyFill="1" applyBorder="1" applyAlignment="1">
      <alignment horizontal="center" vertical="center"/>
    </xf>
    <xf numFmtId="0" fontId="25" fillId="2" borderId="1" xfId="0" applyFont="1" applyFill="1" applyBorder="1" applyAlignment="1">
      <alignment horizontal="left" vertical="center" wrapText="1"/>
    </xf>
    <xf numFmtId="0" fontId="26" fillId="2" borderId="1" xfId="4" applyFont="1" applyFill="1" applyBorder="1" applyAlignment="1">
      <alignment horizontal="left" vertical="center" wrapText="1"/>
    </xf>
    <xf numFmtId="176" fontId="30" fillId="2" borderId="1" xfId="0" applyNumberFormat="1" applyFont="1" applyFill="1" applyBorder="1" applyAlignment="1">
      <alignment horizontal="center" vertical="center" wrapText="1"/>
    </xf>
    <xf numFmtId="49" fontId="30" fillId="2" borderId="1" xfId="0" quotePrefix="1" applyNumberFormat="1" applyFont="1" applyFill="1" applyBorder="1" applyAlignment="1">
      <alignment horizontal="center" vertical="center" wrapText="1"/>
    </xf>
    <xf numFmtId="38" fontId="31" fillId="2" borderId="1" xfId="1" applyFont="1" applyFill="1" applyBorder="1" applyAlignment="1">
      <alignment horizontal="right" vertical="center" wrapText="1"/>
    </xf>
    <xf numFmtId="178" fontId="31" fillId="2" borderId="1" xfId="0" applyNumberFormat="1" applyFont="1" applyFill="1" applyBorder="1" applyAlignment="1">
      <alignment horizontal="right" vertical="center"/>
    </xf>
    <xf numFmtId="0" fontId="31" fillId="2" borderId="1" xfId="0" applyFont="1" applyFill="1" applyBorder="1" applyAlignment="1">
      <alignment horizontal="center" vertical="center" wrapText="1"/>
    </xf>
    <xf numFmtId="179" fontId="31" fillId="2" borderId="1" xfId="2" applyNumberFormat="1" applyFont="1" applyFill="1" applyBorder="1" applyAlignment="1">
      <alignment horizontal="right" vertical="center" wrapText="1"/>
    </xf>
    <xf numFmtId="176" fontId="30" fillId="2" borderId="1" xfId="0" applyNumberFormat="1" applyFont="1" applyFill="1" applyBorder="1" applyAlignment="1">
      <alignment horizontal="center" vertical="center"/>
    </xf>
    <xf numFmtId="49" fontId="30" fillId="2" borderId="1" xfId="0" applyNumberFormat="1" applyFont="1" applyFill="1" applyBorder="1" applyAlignment="1">
      <alignment horizontal="center" vertical="center" wrapText="1"/>
    </xf>
    <xf numFmtId="38" fontId="31" fillId="2" borderId="1" xfId="1" applyFont="1" applyFill="1" applyBorder="1" applyAlignment="1">
      <alignment horizontal="right" vertical="center"/>
    </xf>
    <xf numFmtId="38" fontId="31" fillId="2" borderId="1" xfId="1"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1" xfId="4" applyFont="1" applyFill="1" applyBorder="1" applyAlignment="1">
      <alignment horizontal="left" vertical="center" wrapText="1"/>
    </xf>
    <xf numFmtId="176" fontId="25" fillId="2" borderId="1" xfId="0" applyNumberFormat="1" applyFont="1" applyFill="1" applyBorder="1" applyAlignment="1">
      <alignment horizontal="center" vertical="center" wrapText="1"/>
    </xf>
    <xf numFmtId="0" fontId="25" fillId="2" borderId="1" xfId="0" quotePrefix="1" applyFont="1" applyFill="1" applyBorder="1" applyAlignment="1">
      <alignment horizontal="center" vertical="center" wrapText="1"/>
    </xf>
    <xf numFmtId="0" fontId="31" fillId="2" borderId="1" xfId="2" applyNumberFormat="1" applyFont="1" applyFill="1" applyBorder="1" applyAlignment="1">
      <alignment horizontal="right" vertical="center" wrapText="1"/>
    </xf>
    <xf numFmtId="0" fontId="30" fillId="2" borderId="1" xfId="0" quotePrefix="1" applyFont="1" applyFill="1" applyBorder="1" applyAlignment="1">
      <alignment horizontal="center" vertical="center" wrapText="1"/>
    </xf>
    <xf numFmtId="178" fontId="28" fillId="0" borderId="1" xfId="0" applyNumberFormat="1" applyFont="1" applyBorder="1" applyAlignment="1">
      <alignment horizontal="right" vertical="center" wrapText="1"/>
    </xf>
    <xf numFmtId="0" fontId="27" fillId="0" borderId="1" xfId="0" applyFont="1" applyBorder="1" applyAlignment="1">
      <alignment horizontal="center" vertical="center" wrapText="1"/>
    </xf>
    <xf numFmtId="0" fontId="27" fillId="0" borderId="13" xfId="0" applyFont="1" applyBorder="1" applyAlignment="1">
      <alignment horizontal="center" vertical="center" wrapText="1"/>
    </xf>
    <xf numFmtId="0" fontId="25" fillId="2" borderId="2" xfId="0" applyFont="1" applyFill="1" applyBorder="1" applyAlignment="1">
      <alignment horizontal="center" vertical="center" wrapText="1"/>
    </xf>
    <xf numFmtId="0" fontId="28" fillId="2" borderId="1" xfId="0" applyFont="1" applyFill="1" applyBorder="1" applyAlignment="1">
      <alignment horizontal="left" vertical="center" wrapText="1"/>
    </xf>
    <xf numFmtId="176" fontId="28" fillId="2" borderId="1" xfId="0" applyNumberFormat="1" applyFont="1" applyFill="1" applyBorder="1" applyAlignment="1">
      <alignment vertical="center" wrapText="1"/>
    </xf>
    <xf numFmtId="49" fontId="28" fillId="2" borderId="1" xfId="0" applyNumberFormat="1" applyFont="1" applyFill="1" applyBorder="1" applyAlignment="1">
      <alignment horizontal="center" vertical="center" wrapText="1"/>
    </xf>
    <xf numFmtId="177" fontId="28" fillId="2" borderId="1" xfId="0" applyNumberFormat="1" applyFont="1" applyFill="1" applyBorder="1" applyAlignment="1">
      <alignment horizontal="right" vertical="center" wrapText="1"/>
    </xf>
    <xf numFmtId="178" fontId="28" fillId="2" borderId="1" xfId="0" applyNumberFormat="1" applyFont="1" applyFill="1" applyBorder="1" applyAlignment="1">
      <alignment horizontal="right" vertical="center" wrapText="1"/>
    </xf>
    <xf numFmtId="0" fontId="28" fillId="2" borderId="1" xfId="0" applyFont="1" applyFill="1" applyBorder="1" applyAlignment="1">
      <alignment horizontal="center" vertical="center" wrapText="1"/>
    </xf>
    <xf numFmtId="0" fontId="28" fillId="2" borderId="1" xfId="0" applyFont="1" applyFill="1" applyBorder="1" applyAlignment="1">
      <alignment horizontal="right" vertical="center" wrapText="1"/>
    </xf>
    <xf numFmtId="0" fontId="27" fillId="2" borderId="1"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28" fillId="2" borderId="13" xfId="0" applyFont="1" applyFill="1" applyBorder="1" applyAlignment="1">
      <alignment horizontal="center" vertical="center" wrapText="1"/>
    </xf>
    <xf numFmtId="179" fontId="28" fillId="0" borderId="1" xfId="0" applyNumberFormat="1" applyFont="1" applyBorder="1" applyAlignment="1">
      <alignment horizontal="center" vertical="center" wrapText="1"/>
    </xf>
    <xf numFmtId="38" fontId="6" fillId="0" borderId="1" xfId="1" applyFont="1" applyFill="1" applyBorder="1" applyAlignment="1">
      <alignment horizontal="right" vertical="center" wrapText="1"/>
    </xf>
    <xf numFmtId="178" fontId="6" fillId="0" borderId="1" xfId="2" applyNumberFormat="1" applyFont="1" applyFill="1" applyBorder="1" applyAlignment="1">
      <alignment horizontal="right" vertical="center" wrapText="1"/>
    </xf>
    <xf numFmtId="0" fontId="33" fillId="0" borderId="1" xfId="0" applyFont="1" applyBorder="1" applyAlignment="1">
      <alignment horizontal="left" vertical="center" wrapText="1"/>
    </xf>
    <xf numFmtId="0" fontId="25" fillId="0" borderId="2" xfId="0" applyFont="1" applyBorder="1" applyAlignment="1">
      <alignment horizontal="center" vertical="center"/>
    </xf>
    <xf numFmtId="0" fontId="35" fillId="0" borderId="1" xfId="0" applyFont="1" applyBorder="1" applyAlignment="1" applyProtection="1">
      <alignment vertical="center" wrapText="1"/>
      <protection locked="0"/>
    </xf>
    <xf numFmtId="0" fontId="35" fillId="0" borderId="1" xfId="0" applyFont="1" applyBorder="1" applyAlignment="1" applyProtection="1">
      <alignment horizontal="left" vertical="center" wrapText="1"/>
      <protection locked="0"/>
    </xf>
    <xf numFmtId="38" fontId="35" fillId="0" borderId="1" xfId="6" applyFont="1" applyFill="1" applyBorder="1" applyAlignment="1" applyProtection="1">
      <alignment horizontal="right" vertical="center" shrinkToFit="1"/>
      <protection locked="0"/>
    </xf>
    <xf numFmtId="178" fontId="35" fillId="0" borderId="1" xfId="7" applyNumberFormat="1" applyFont="1" applyFill="1" applyBorder="1" applyAlignment="1" applyProtection="1">
      <alignment horizontal="right" vertical="center"/>
      <protection locked="0"/>
    </xf>
    <xf numFmtId="0" fontId="35" fillId="0" borderId="1" xfId="0" applyFont="1" applyBorder="1" applyAlignment="1" applyProtection="1">
      <alignment horizontal="center" vertical="center"/>
      <protection locked="0"/>
    </xf>
    <xf numFmtId="179" fontId="35" fillId="0" borderId="1" xfId="0" applyNumberFormat="1" applyFont="1" applyBorder="1" applyAlignment="1" applyProtection="1">
      <alignment horizontal="right" vertical="center"/>
      <protection locked="0"/>
    </xf>
    <xf numFmtId="183" fontId="28" fillId="2" borderId="1" xfId="0" applyNumberFormat="1" applyFont="1" applyFill="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179" fontId="35" fillId="0" borderId="1" xfId="0" applyNumberFormat="1" applyFont="1" applyBorder="1" applyAlignment="1" applyProtection="1">
      <alignment horizontal="center" vertical="center" wrapText="1"/>
      <protection locked="0"/>
    </xf>
    <xf numFmtId="0" fontId="26" fillId="0" borderId="1" xfId="0" applyFont="1" applyBorder="1" applyAlignment="1">
      <alignment vertical="center" wrapText="1"/>
    </xf>
    <xf numFmtId="0" fontId="36" fillId="0" borderId="1" xfId="4" applyFont="1" applyBorder="1" applyAlignment="1">
      <alignment vertical="center" wrapText="1"/>
    </xf>
    <xf numFmtId="0" fontId="37" fillId="0" borderId="1" xfId="0" applyFont="1" applyBorder="1" applyAlignment="1">
      <alignment vertical="center" wrapText="1"/>
    </xf>
    <xf numFmtId="179" fontId="36" fillId="0" borderId="1" xfId="4" applyNumberFormat="1" applyFont="1" applyBorder="1" applyAlignment="1">
      <alignment horizontal="center" vertical="center" wrapText="1"/>
    </xf>
    <xf numFmtId="0" fontId="26" fillId="0" borderId="1" xfId="4" applyFont="1" applyBorder="1" applyAlignment="1">
      <alignment horizontal="left" vertical="center" wrapText="1"/>
    </xf>
    <xf numFmtId="38" fontId="26" fillId="0" borderId="1" xfId="6" applyFont="1" applyFill="1" applyBorder="1" applyAlignment="1">
      <alignment horizontal="right" vertical="center"/>
    </xf>
    <xf numFmtId="0" fontId="35" fillId="0" borderId="1" xfId="0" applyFont="1" applyBorder="1" applyAlignment="1" applyProtection="1">
      <alignment horizontal="left" vertical="center" wrapText="1" shrinkToFit="1"/>
      <protection locked="0"/>
    </xf>
    <xf numFmtId="38" fontId="25" fillId="0" borderId="1" xfId="6" applyFont="1" applyFill="1" applyBorder="1" applyAlignment="1" applyProtection="1">
      <alignment horizontal="right" vertical="center" shrinkToFit="1"/>
      <protection locked="0"/>
    </xf>
    <xf numFmtId="179" fontId="25" fillId="0" borderId="1" xfId="0" applyNumberFormat="1" applyFont="1" applyBorder="1" applyAlignment="1" applyProtection="1">
      <alignment horizontal="right" vertical="center"/>
      <protection locked="0"/>
    </xf>
    <xf numFmtId="178" fontId="25" fillId="0" borderId="1" xfId="7" applyNumberFormat="1" applyFont="1" applyFill="1" applyBorder="1" applyAlignment="1" applyProtection="1">
      <alignment horizontal="right" vertical="center"/>
      <protection locked="0"/>
    </xf>
    <xf numFmtId="0" fontId="26" fillId="0" borderId="1" xfId="0" applyFont="1" applyBorder="1" applyAlignment="1" applyProtection="1">
      <alignment horizontal="left" vertical="center" wrapText="1"/>
      <protection locked="0"/>
    </xf>
    <xf numFmtId="184" fontId="6" fillId="0" borderId="1" xfId="0" applyNumberFormat="1" applyFont="1" applyBorder="1" applyAlignment="1">
      <alignment horizontal="right" vertical="center" wrapText="1"/>
    </xf>
    <xf numFmtId="184" fontId="6" fillId="0" borderId="1" xfId="0" applyNumberFormat="1" applyFont="1" applyBorder="1" applyAlignment="1">
      <alignment horizontal="right" vertical="center"/>
    </xf>
    <xf numFmtId="49" fontId="6" fillId="0" borderId="4" xfId="0" applyNumberFormat="1" applyFont="1" applyBorder="1" applyAlignment="1">
      <alignment horizontal="center" vertical="center" wrapText="1"/>
    </xf>
    <xf numFmtId="178" fontId="34" fillId="0" borderId="1" xfId="0" applyNumberFormat="1" applyFont="1" applyBorder="1" applyAlignment="1">
      <alignment horizontal="right" vertical="center"/>
    </xf>
    <xf numFmtId="49" fontId="6" fillId="0" borderId="1"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8" fillId="0" borderId="1" xfId="0" applyFont="1" applyBorder="1" applyAlignment="1">
      <alignment horizontal="center" vertical="center"/>
    </xf>
    <xf numFmtId="176" fontId="28" fillId="0" borderId="1" xfId="0" applyNumberFormat="1" applyFont="1" applyBorder="1" applyAlignment="1">
      <alignment horizontal="center" vertical="center"/>
    </xf>
    <xf numFmtId="49" fontId="28" fillId="0" borderId="1" xfId="0" applyNumberFormat="1" applyFont="1" applyBorder="1" applyAlignment="1">
      <alignment horizontal="center" vertical="center"/>
    </xf>
    <xf numFmtId="177" fontId="28" fillId="0" borderId="1" xfId="0" applyNumberFormat="1" applyFont="1" applyBorder="1" applyAlignment="1">
      <alignment horizontal="right" vertical="center"/>
    </xf>
    <xf numFmtId="41" fontId="28" fillId="0" borderId="1" xfId="0" applyNumberFormat="1" applyFont="1" applyBorder="1" applyAlignment="1">
      <alignment horizontal="right" vertical="center"/>
    </xf>
    <xf numFmtId="0" fontId="28" fillId="0" borderId="1" xfId="0" applyFont="1" applyBorder="1" applyAlignment="1">
      <alignment horizontal="right" vertical="center"/>
    </xf>
    <xf numFmtId="0" fontId="28" fillId="0" borderId="1" xfId="0" applyFont="1" applyBorder="1" applyAlignment="1">
      <alignment vertical="center" wrapText="1"/>
    </xf>
    <xf numFmtId="176" fontId="28" fillId="0" borderId="1" xfId="0" applyNumberFormat="1" applyFont="1" applyBorder="1">
      <alignment vertical="center"/>
    </xf>
    <xf numFmtId="180" fontId="25" fillId="0" borderId="1" xfId="3" applyNumberFormat="1" applyFont="1" applyBorder="1" applyAlignment="1">
      <alignment horizontal="center" vertical="center" wrapText="1"/>
    </xf>
    <xf numFmtId="177" fontId="6" fillId="0" borderId="1" xfId="0" applyNumberFormat="1" applyFont="1" applyBorder="1" applyAlignment="1">
      <alignment horizontal="right" vertical="center"/>
    </xf>
    <xf numFmtId="178" fontId="28" fillId="0" borderId="1" xfId="0" applyNumberFormat="1" applyFont="1" applyBorder="1" applyAlignment="1">
      <alignment horizontal="right" vertical="center"/>
    </xf>
    <xf numFmtId="0" fontId="29" fillId="0" borderId="1" xfId="4" applyFont="1" applyBorder="1" applyAlignment="1" applyProtection="1">
      <alignment horizontal="left" vertical="center" wrapText="1"/>
      <protection locked="0"/>
    </xf>
    <xf numFmtId="182" fontId="28" fillId="0" borderId="1" xfId="0" applyNumberFormat="1" applyFont="1" applyBorder="1" applyAlignment="1">
      <alignment horizontal="center" vertical="center"/>
    </xf>
    <xf numFmtId="178" fontId="29" fillId="0" borderId="1" xfId="2" applyNumberFormat="1" applyFont="1" applyFill="1" applyBorder="1" applyAlignment="1" applyProtection="1">
      <alignment horizontal="right" vertical="center" wrapText="1"/>
    </xf>
    <xf numFmtId="177" fontId="25" fillId="0" borderId="1" xfId="0" applyNumberFormat="1" applyFont="1" applyBorder="1" applyAlignment="1">
      <alignment horizontal="right" vertical="center" wrapText="1"/>
    </xf>
    <xf numFmtId="178" fontId="25" fillId="0" borderId="1" xfId="0" applyNumberFormat="1" applyFont="1" applyBorder="1" applyAlignment="1">
      <alignment horizontal="right" vertical="center" wrapText="1"/>
    </xf>
    <xf numFmtId="177" fontId="32" fillId="0" borderId="1" xfId="0" applyNumberFormat="1" applyFont="1" applyBorder="1" applyAlignment="1">
      <alignment horizontal="right" vertical="center" wrapText="1"/>
    </xf>
    <xf numFmtId="0" fontId="34" fillId="0" borderId="1" xfId="0" applyFont="1" applyBorder="1" applyAlignment="1">
      <alignment vertical="center" wrapText="1"/>
    </xf>
    <xf numFmtId="0" fontId="34" fillId="0" borderId="1" xfId="0" applyFont="1" applyBorder="1" applyAlignment="1">
      <alignment horizontal="center" vertical="center"/>
    </xf>
    <xf numFmtId="0" fontId="34" fillId="0" borderId="1" xfId="0" applyFont="1" applyBorder="1" applyAlignment="1">
      <alignment horizontal="right" vertical="center"/>
    </xf>
    <xf numFmtId="0" fontId="28" fillId="0" borderId="13" xfId="0" applyFont="1" applyBorder="1" applyAlignment="1">
      <alignment horizontal="center" vertical="center"/>
    </xf>
    <xf numFmtId="0" fontId="28" fillId="0" borderId="1" xfId="0" applyFont="1" applyBorder="1">
      <alignment vertical="center"/>
    </xf>
    <xf numFmtId="0" fontId="29" fillId="0" borderId="1" xfId="0" applyFont="1" applyBorder="1" applyAlignment="1" applyProtection="1">
      <alignment horizontal="left" vertical="center" wrapText="1"/>
      <protection locked="0"/>
    </xf>
    <xf numFmtId="0" fontId="34" fillId="0" borderId="1" xfId="0" applyFont="1" applyBorder="1" applyAlignment="1">
      <alignment horizontal="left" vertical="center" wrapText="1"/>
    </xf>
    <xf numFmtId="0" fontId="25" fillId="0" borderId="0" xfId="0" applyFont="1" applyAlignment="1">
      <alignment horizontal="center" vertical="center"/>
    </xf>
    <xf numFmtId="0" fontId="28" fillId="0" borderId="0" xfId="0" applyFont="1" applyAlignment="1">
      <alignment vertical="center" wrapText="1"/>
    </xf>
    <xf numFmtId="0" fontId="28" fillId="2" borderId="0" xfId="0" applyFont="1" applyFill="1" applyAlignment="1">
      <alignment vertical="center" wrapText="1"/>
    </xf>
    <xf numFmtId="0" fontId="28" fillId="3" borderId="0" xfId="0" applyFont="1" applyFill="1" applyAlignment="1">
      <alignment vertical="center" wrapText="1"/>
    </xf>
    <xf numFmtId="0" fontId="28" fillId="4" borderId="0" xfId="0" applyFont="1" applyFill="1">
      <alignment vertical="center"/>
    </xf>
    <xf numFmtId="176" fontId="28" fillId="0" borderId="1" xfId="0" applyNumberFormat="1" applyFont="1" applyBorder="1" applyAlignment="1">
      <alignment horizontal="center" vertical="center" wrapText="1"/>
    </xf>
    <xf numFmtId="182" fontId="28" fillId="0" borderId="1" xfId="0" applyNumberFormat="1" applyFont="1" applyBorder="1" applyAlignment="1">
      <alignment horizontal="center" vertical="center" wrapText="1"/>
    </xf>
    <xf numFmtId="177" fontId="28" fillId="0" borderId="1" xfId="0" applyNumberFormat="1" applyFont="1" applyBorder="1" applyAlignment="1">
      <alignment vertical="center" wrapText="1"/>
    </xf>
    <xf numFmtId="178" fontId="28" fillId="0" borderId="1" xfId="0" applyNumberFormat="1" applyFont="1" applyBorder="1" applyAlignment="1">
      <alignment vertical="center" wrapText="1"/>
    </xf>
    <xf numFmtId="0" fontId="32" fillId="0" borderId="2" xfId="0" applyFont="1" applyBorder="1" applyAlignment="1">
      <alignment horizontal="center" vertical="center" wrapText="1"/>
    </xf>
    <xf numFmtId="0" fontId="31" fillId="2" borderId="13" xfId="0" applyFont="1" applyFill="1" applyBorder="1" applyAlignment="1">
      <alignment horizontal="center" vertical="center" wrapText="1"/>
    </xf>
    <xf numFmtId="0" fontId="31" fillId="2" borderId="13" xfId="0" applyFont="1" applyFill="1" applyBorder="1" applyAlignment="1">
      <alignment horizontal="center" vertical="center"/>
    </xf>
    <xf numFmtId="0" fontId="28" fillId="0" borderId="13" xfId="0"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178" fontId="6" fillId="0" borderId="1" xfId="0" applyNumberFormat="1" applyFont="1" applyBorder="1" applyAlignment="1">
      <alignment horizontal="right" vertical="center"/>
    </xf>
    <xf numFmtId="0" fontId="34" fillId="0" borderId="13" xfId="0" applyFont="1" applyBorder="1" applyAlignment="1">
      <alignment horizontal="center" vertical="center"/>
    </xf>
    <xf numFmtId="176" fontId="28" fillId="0" borderId="0" xfId="0" applyNumberFormat="1" applyFont="1">
      <alignment vertical="center"/>
    </xf>
    <xf numFmtId="176" fontId="26" fillId="0" borderId="1" xfId="8" applyNumberFormat="1" applyFont="1" applyBorder="1" applyAlignment="1" applyProtection="1">
      <alignment vertical="center" wrapText="1"/>
      <protection locked="0"/>
    </xf>
    <xf numFmtId="176" fontId="25" fillId="0" borderId="1" xfId="8" applyNumberFormat="1" applyFont="1" applyBorder="1" applyAlignment="1" applyProtection="1">
      <alignment vertical="center" wrapText="1"/>
      <protection locked="0"/>
    </xf>
    <xf numFmtId="0" fontId="25" fillId="0" borderId="14" xfId="0" applyFont="1" applyBorder="1" applyAlignment="1">
      <alignment horizontal="center" vertical="center"/>
    </xf>
    <xf numFmtId="0" fontId="25" fillId="0" borderId="21" xfId="0" applyFont="1" applyBorder="1" applyAlignment="1">
      <alignment horizontal="center" vertical="center"/>
    </xf>
    <xf numFmtId="0" fontId="28" fillId="0" borderId="0" xfId="0" applyFont="1" applyAlignment="1">
      <alignment horizontal="center" vertical="center" wrapText="1"/>
    </xf>
    <xf numFmtId="0" fontId="28" fillId="0" borderId="0" xfId="0" applyFont="1" applyAlignment="1">
      <alignment horizontal="right"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0"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19" xfId="0" applyFont="1" applyBorder="1" applyAlignment="1">
      <alignment horizontal="center" vertical="center" wrapText="1"/>
    </xf>
    <xf numFmtId="176" fontId="25" fillId="0" borderId="5" xfId="0" applyNumberFormat="1" applyFont="1" applyBorder="1" applyAlignment="1">
      <alignment horizontal="center" vertical="center" wrapText="1"/>
    </xf>
    <xf numFmtId="176" fontId="25" fillId="0" borderId="19" xfId="0" applyNumberFormat="1" applyFont="1" applyBorder="1" applyAlignment="1">
      <alignment horizontal="center" vertical="center" wrapText="1"/>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8" xfId="0" applyFont="1" applyBorder="1" applyAlignment="1">
      <alignment horizontal="center" vertical="center" wrapText="1"/>
    </xf>
  </cellXfs>
  <cellStyles count="10">
    <cellStyle name="パーセント" xfId="2" builtinId="5"/>
    <cellStyle name="パーセント 3" xfId="7" xr:uid="{CC682E85-86F0-415F-8BAC-8BCAF9EA8CC9}"/>
    <cellStyle name="桁区切り" xfId="1" builtinId="6"/>
    <cellStyle name="桁区切り 4" xfId="6" xr:uid="{8D4EC558-0409-47F1-ACBE-3C31B28887ED}"/>
    <cellStyle name="桁区切り 5" xfId="9" xr:uid="{C3274669-0278-469A-80BE-12C3683F8CAF}"/>
    <cellStyle name="標準" xfId="0" builtinId="0"/>
    <cellStyle name="標準 2" xfId="5" xr:uid="{6866D731-BDF1-4E67-87F1-D7F52C5BDB10}"/>
    <cellStyle name="標準_１６７調査票４案件best100（再検討）0914提出用" xfId="4" xr:uid="{713257FB-BEDC-4FD7-81B2-810B82C0823A}"/>
    <cellStyle name="標準_Sheet1" xfId="3" xr:uid="{51840A78-9054-48ED-8125-EF3590A380F5}"/>
    <cellStyle name="標準_平成１９年度予算執行計画【第３四半期】（○○局）" xfId="8" xr:uid="{4E5FE955-2F77-4558-8710-6300B63BC82F}"/>
  </cellStyles>
  <dxfs count="53">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99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1004757</xdr:colOff>
      <xdr:row>0</xdr:row>
      <xdr:rowOff>93969</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66178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89"/>
  <sheetViews>
    <sheetView tabSelected="1" view="pageBreakPreview" zoomScale="80" zoomScaleNormal="100" zoomScaleSheetLayoutView="80" workbookViewId="0">
      <selection activeCell="C5" sqref="C5"/>
    </sheetView>
  </sheetViews>
  <sheetFormatPr defaultColWidth="8.90625" defaultRowHeight="13.5" customHeight="1"/>
  <cols>
    <col min="1" max="1" width="9" style="164" customWidth="1"/>
    <col min="2" max="2" width="14" style="65" customWidth="1"/>
    <col min="3" max="3" width="26.90625" style="65" customWidth="1"/>
    <col min="4" max="4" width="16.90625" style="180" bestFit="1" customWidth="1"/>
    <col min="5" max="5" width="30.90625" style="65" customWidth="1"/>
    <col min="6" max="6" width="15.453125" style="65" customWidth="1"/>
    <col min="7" max="7" width="57.6328125" style="65" customWidth="1"/>
    <col min="8" max="9" width="14" style="66" customWidth="1"/>
    <col min="10" max="10" width="7.453125" style="66" customWidth="1"/>
    <col min="11" max="12" width="13.90625" style="64" customWidth="1"/>
    <col min="13" max="13" width="13.90625" style="66" customWidth="1"/>
    <col min="14" max="14" width="8.90625" style="66" customWidth="1"/>
    <col min="15" max="15" width="25" style="64" customWidth="1"/>
    <col min="16" max="16" width="8.90625" style="64"/>
    <col min="17" max="16384" width="8.90625" style="65"/>
  </cols>
  <sheetData>
    <row r="1" spans="1:18" ht="32.15" customHeight="1">
      <c r="A1" s="185" t="s">
        <v>23</v>
      </c>
      <c r="B1" s="185"/>
      <c r="C1" s="185"/>
      <c r="D1" s="185"/>
      <c r="E1" s="185"/>
      <c r="F1" s="185"/>
      <c r="G1" s="185"/>
      <c r="H1" s="185"/>
      <c r="I1" s="185"/>
      <c r="J1" s="185"/>
      <c r="K1" s="185"/>
      <c r="L1" s="185"/>
      <c r="M1" s="185"/>
      <c r="N1" s="186"/>
      <c r="O1" s="185"/>
      <c r="P1" s="185"/>
    </row>
    <row r="2" spans="1:18" ht="12.5" thickBot="1"/>
    <row r="3" spans="1:18" ht="68.150000000000006" customHeight="1">
      <c r="A3" s="183" t="s">
        <v>0</v>
      </c>
      <c r="B3" s="191" t="s">
        <v>22</v>
      </c>
      <c r="C3" s="193" t="s">
        <v>1</v>
      </c>
      <c r="D3" s="195" t="s">
        <v>2</v>
      </c>
      <c r="E3" s="193" t="s">
        <v>3</v>
      </c>
      <c r="F3" s="193" t="s">
        <v>4</v>
      </c>
      <c r="G3" s="193" t="s">
        <v>21</v>
      </c>
      <c r="H3" s="193" t="s">
        <v>5</v>
      </c>
      <c r="I3" s="193" t="s">
        <v>6</v>
      </c>
      <c r="J3" s="193" t="s">
        <v>7</v>
      </c>
      <c r="K3" s="197" t="s">
        <v>8</v>
      </c>
      <c r="L3" s="198"/>
      <c r="M3" s="199"/>
      <c r="N3" s="189" t="s">
        <v>9</v>
      </c>
      <c r="O3" s="187" t="s">
        <v>10</v>
      </c>
      <c r="P3" s="188"/>
    </row>
    <row r="4" spans="1:18" ht="29.4" customHeight="1" thickBot="1">
      <c r="A4" s="184"/>
      <c r="B4" s="192"/>
      <c r="C4" s="194"/>
      <c r="D4" s="196"/>
      <c r="E4" s="194"/>
      <c r="F4" s="194"/>
      <c r="G4" s="194"/>
      <c r="H4" s="194"/>
      <c r="I4" s="194"/>
      <c r="J4" s="194"/>
      <c r="K4" s="48" t="s">
        <v>11</v>
      </c>
      <c r="L4" s="48" t="s">
        <v>12</v>
      </c>
      <c r="M4" s="48" t="s">
        <v>13</v>
      </c>
      <c r="N4" s="190"/>
      <c r="O4" s="67"/>
      <c r="P4" s="68" t="s">
        <v>14</v>
      </c>
      <c r="Q4" s="6"/>
    </row>
    <row r="5" spans="1:18" ht="84">
      <c r="A5" s="31" t="s">
        <v>25</v>
      </c>
      <c r="B5" s="9" t="s">
        <v>28</v>
      </c>
      <c r="C5" s="9" t="s">
        <v>29</v>
      </c>
      <c r="D5" s="10">
        <v>45527</v>
      </c>
      <c r="E5" s="9" t="s">
        <v>30</v>
      </c>
      <c r="F5" s="11">
        <v>4010605000134</v>
      </c>
      <c r="G5" s="9" t="s">
        <v>827</v>
      </c>
      <c r="H5" s="57" t="s">
        <v>26</v>
      </c>
      <c r="I5" s="57">
        <v>68483319</v>
      </c>
      <c r="J5" s="53" t="s">
        <v>27</v>
      </c>
      <c r="K5" s="28" t="s">
        <v>16</v>
      </c>
      <c r="L5" s="28" t="s">
        <v>17</v>
      </c>
      <c r="M5" s="54">
        <v>1</v>
      </c>
      <c r="N5" s="47" t="s">
        <v>766</v>
      </c>
      <c r="O5" s="28" t="s">
        <v>41</v>
      </c>
      <c r="P5" s="29" t="s">
        <v>20</v>
      </c>
      <c r="Q5" s="12"/>
      <c r="R5" s="1"/>
    </row>
    <row r="6" spans="1:18" ht="150.65" customHeight="1">
      <c r="A6" s="32" t="s">
        <v>35</v>
      </c>
      <c r="B6" s="2" t="s">
        <v>34</v>
      </c>
      <c r="C6" s="2" t="s">
        <v>31</v>
      </c>
      <c r="D6" s="3">
        <v>45546</v>
      </c>
      <c r="E6" s="2" t="s">
        <v>32</v>
      </c>
      <c r="F6" s="7">
        <v>1010005018655</v>
      </c>
      <c r="G6" s="2" t="s">
        <v>33</v>
      </c>
      <c r="H6" s="58">
        <v>13739000</v>
      </c>
      <c r="I6" s="58">
        <v>13739000</v>
      </c>
      <c r="J6" s="56">
        <f>I6/H6</f>
        <v>1</v>
      </c>
      <c r="K6" s="13" t="s">
        <v>16</v>
      </c>
      <c r="L6" s="13" t="s">
        <v>17</v>
      </c>
      <c r="M6" s="55">
        <v>1</v>
      </c>
      <c r="N6" s="49" t="s">
        <v>766</v>
      </c>
      <c r="O6" s="13" t="s">
        <v>42</v>
      </c>
      <c r="P6" s="30" t="s">
        <v>18</v>
      </c>
      <c r="Q6" s="6"/>
      <c r="R6" s="8"/>
    </row>
    <row r="7" spans="1:18" ht="216">
      <c r="A7" s="32" t="s">
        <v>36</v>
      </c>
      <c r="B7" s="2" t="s">
        <v>37</v>
      </c>
      <c r="C7" s="2" t="s">
        <v>40</v>
      </c>
      <c r="D7" s="3">
        <v>45383</v>
      </c>
      <c r="E7" s="2" t="s">
        <v>38</v>
      </c>
      <c r="F7" s="7">
        <v>2010005004175</v>
      </c>
      <c r="G7" s="2" t="s">
        <v>39</v>
      </c>
      <c r="H7" s="58">
        <v>12936000</v>
      </c>
      <c r="I7" s="58">
        <v>12936000</v>
      </c>
      <c r="J7" s="56">
        <v>1</v>
      </c>
      <c r="K7" s="13" t="s">
        <v>16</v>
      </c>
      <c r="L7" s="13" t="s">
        <v>17</v>
      </c>
      <c r="M7" s="55">
        <v>1</v>
      </c>
      <c r="N7" s="49" t="s">
        <v>766</v>
      </c>
      <c r="O7" s="13" t="s">
        <v>43</v>
      </c>
      <c r="P7" s="30" t="s">
        <v>18</v>
      </c>
      <c r="Q7" s="6"/>
      <c r="R7" s="8"/>
    </row>
    <row r="8" spans="1:18" ht="112.75" customHeight="1">
      <c r="A8" s="113" t="s">
        <v>44</v>
      </c>
      <c r="B8" s="140" t="s">
        <v>47</v>
      </c>
      <c r="C8" s="69" t="s">
        <v>48</v>
      </c>
      <c r="D8" s="141">
        <v>45383</v>
      </c>
      <c r="E8" s="69" t="s">
        <v>776</v>
      </c>
      <c r="F8" s="142" t="s">
        <v>45</v>
      </c>
      <c r="G8" s="69" t="s">
        <v>49</v>
      </c>
      <c r="H8" s="143" t="s">
        <v>50</v>
      </c>
      <c r="I8" s="144">
        <v>19733285</v>
      </c>
      <c r="J8" s="56" t="s">
        <v>27</v>
      </c>
      <c r="K8" s="140" t="s">
        <v>16</v>
      </c>
      <c r="L8" s="140" t="s">
        <v>17</v>
      </c>
      <c r="M8" s="145">
        <v>1</v>
      </c>
      <c r="N8" s="146" t="s">
        <v>51</v>
      </c>
      <c r="O8" s="73" t="s">
        <v>52</v>
      </c>
      <c r="P8" s="160" t="s">
        <v>18</v>
      </c>
    </row>
    <row r="9" spans="1:18" ht="185.5" customHeight="1">
      <c r="A9" s="113" t="s">
        <v>53</v>
      </c>
      <c r="B9" s="25" t="s">
        <v>54</v>
      </c>
      <c r="C9" s="25" t="s">
        <v>55</v>
      </c>
      <c r="D9" s="147">
        <v>45448</v>
      </c>
      <c r="E9" s="25" t="s">
        <v>56</v>
      </c>
      <c r="F9" s="148" t="s">
        <v>57</v>
      </c>
      <c r="G9" s="25" t="s">
        <v>58</v>
      </c>
      <c r="H9" s="58" t="s">
        <v>46</v>
      </c>
      <c r="I9" s="149">
        <v>29535000</v>
      </c>
      <c r="J9" s="56" t="s">
        <v>27</v>
      </c>
      <c r="K9" s="27" t="s">
        <v>16</v>
      </c>
      <c r="L9" s="27" t="s">
        <v>17</v>
      </c>
      <c r="M9" s="49">
        <v>1</v>
      </c>
      <c r="N9" s="49" t="s">
        <v>766</v>
      </c>
      <c r="O9" s="13" t="s">
        <v>59</v>
      </c>
      <c r="P9" s="30" t="s">
        <v>18</v>
      </c>
    </row>
    <row r="10" spans="1:18" ht="409.5" customHeight="1">
      <c r="A10" s="32" t="s">
        <v>60</v>
      </c>
      <c r="B10" s="69" t="s">
        <v>61</v>
      </c>
      <c r="C10" s="69" t="s">
        <v>62</v>
      </c>
      <c r="D10" s="70">
        <v>45383</v>
      </c>
      <c r="E10" s="69" t="s">
        <v>63</v>
      </c>
      <c r="F10" s="71" t="s">
        <v>64</v>
      </c>
      <c r="G10" s="69" t="s">
        <v>65</v>
      </c>
      <c r="H10" s="72" t="s">
        <v>27</v>
      </c>
      <c r="I10" s="72">
        <v>15235350</v>
      </c>
      <c r="J10" s="56" t="s">
        <v>27</v>
      </c>
      <c r="K10" s="73" t="s">
        <v>19</v>
      </c>
      <c r="L10" s="73" t="s">
        <v>17</v>
      </c>
      <c r="M10" s="74">
        <v>1</v>
      </c>
      <c r="N10" s="49" t="s">
        <v>766</v>
      </c>
      <c r="O10" s="34" t="s">
        <v>66</v>
      </c>
      <c r="P10" s="75" t="s">
        <v>18</v>
      </c>
    </row>
    <row r="11" spans="1:18" ht="409.5" customHeight="1">
      <c r="A11" s="173" t="s">
        <v>777</v>
      </c>
      <c r="B11" s="69" t="s">
        <v>778</v>
      </c>
      <c r="C11" s="69" t="s">
        <v>779</v>
      </c>
      <c r="D11" s="169">
        <v>45412</v>
      </c>
      <c r="E11" s="69" t="s">
        <v>780</v>
      </c>
      <c r="F11" s="170">
        <v>9010505001599</v>
      </c>
      <c r="G11" s="73" t="s">
        <v>781</v>
      </c>
      <c r="H11" s="171">
        <v>17446680</v>
      </c>
      <c r="I11" s="171">
        <v>16893800</v>
      </c>
      <c r="J11" s="172">
        <v>0.96799999999999997</v>
      </c>
      <c r="K11" s="73" t="s">
        <v>19</v>
      </c>
      <c r="L11" s="73" t="s">
        <v>17</v>
      </c>
      <c r="M11" s="74">
        <v>1</v>
      </c>
      <c r="N11" s="49" t="s">
        <v>766</v>
      </c>
      <c r="O11" s="69" t="s">
        <v>782</v>
      </c>
      <c r="P11" s="75" t="s">
        <v>18</v>
      </c>
    </row>
    <row r="12" spans="1:18" ht="108">
      <c r="A12" s="113" t="s">
        <v>67</v>
      </c>
      <c r="B12" s="69" t="s">
        <v>68</v>
      </c>
      <c r="C12" s="69" t="s">
        <v>69</v>
      </c>
      <c r="D12" s="147">
        <v>45502</v>
      </c>
      <c r="E12" s="69" t="s">
        <v>70</v>
      </c>
      <c r="F12" s="142" t="s">
        <v>71</v>
      </c>
      <c r="G12" s="69" t="s">
        <v>72</v>
      </c>
      <c r="H12" s="143">
        <v>11318886</v>
      </c>
      <c r="I12" s="143">
        <v>11318886</v>
      </c>
      <c r="J12" s="150">
        <v>1</v>
      </c>
      <c r="K12" s="140" t="s">
        <v>16</v>
      </c>
      <c r="L12" s="73" t="s">
        <v>17</v>
      </c>
      <c r="M12" s="145">
        <v>5</v>
      </c>
      <c r="N12" s="49" t="s">
        <v>766</v>
      </c>
      <c r="O12" s="73" t="s">
        <v>73</v>
      </c>
      <c r="P12" s="160" t="s">
        <v>18</v>
      </c>
    </row>
    <row r="13" spans="1:18" ht="312">
      <c r="A13" s="113" t="s">
        <v>74</v>
      </c>
      <c r="B13" s="69" t="s">
        <v>79</v>
      </c>
      <c r="C13" s="162" t="s">
        <v>80</v>
      </c>
      <c r="D13" s="147">
        <v>45383</v>
      </c>
      <c r="E13" s="69" t="s">
        <v>81</v>
      </c>
      <c r="F13" s="152">
        <v>2010005018638</v>
      </c>
      <c r="G13" s="69" t="s">
        <v>82</v>
      </c>
      <c r="H13" s="143">
        <v>22176000</v>
      </c>
      <c r="I13" s="143">
        <v>22176000</v>
      </c>
      <c r="J13" s="153">
        <f>IFERROR(ROUNDDOWN(I13/H13,3),"-")</f>
        <v>1</v>
      </c>
      <c r="K13" s="140" t="s">
        <v>75</v>
      </c>
      <c r="L13" s="140" t="s">
        <v>17</v>
      </c>
      <c r="M13" s="49" t="s">
        <v>766</v>
      </c>
      <c r="N13" s="161" t="s">
        <v>83</v>
      </c>
      <c r="O13" s="73" t="s">
        <v>84</v>
      </c>
      <c r="P13" s="160" t="s">
        <v>18</v>
      </c>
    </row>
    <row r="14" spans="1:18" ht="69.650000000000006" customHeight="1">
      <c r="A14" s="113" t="s">
        <v>74</v>
      </c>
      <c r="B14" s="69" t="s">
        <v>85</v>
      </c>
      <c r="C14" s="151" t="s">
        <v>86</v>
      </c>
      <c r="D14" s="147">
        <v>45383</v>
      </c>
      <c r="E14" s="69" t="s">
        <v>87</v>
      </c>
      <c r="F14" s="152">
        <v>7010405010413</v>
      </c>
      <c r="G14" s="69" t="s">
        <v>88</v>
      </c>
      <c r="H14" s="143">
        <v>407798000</v>
      </c>
      <c r="I14" s="143">
        <v>407798000</v>
      </c>
      <c r="J14" s="153">
        <f t="shared" ref="J14:J15" si="0">IFERROR(ROUNDDOWN(I14/H14,3),"-")</f>
        <v>1</v>
      </c>
      <c r="K14" s="140" t="s">
        <v>75</v>
      </c>
      <c r="L14" s="140" t="s">
        <v>17</v>
      </c>
      <c r="M14" s="145">
        <v>1</v>
      </c>
      <c r="N14" s="49" t="s">
        <v>766</v>
      </c>
      <c r="O14" s="73" t="s">
        <v>89</v>
      </c>
      <c r="P14" s="160" t="s">
        <v>18</v>
      </c>
    </row>
    <row r="15" spans="1:18" ht="88.25" customHeight="1">
      <c r="A15" s="113" t="s">
        <v>74</v>
      </c>
      <c r="B15" s="69" t="s">
        <v>90</v>
      </c>
      <c r="C15" s="151" t="s">
        <v>86</v>
      </c>
      <c r="D15" s="147">
        <v>45383</v>
      </c>
      <c r="E15" s="69" t="s">
        <v>87</v>
      </c>
      <c r="F15" s="152">
        <v>7010405010413</v>
      </c>
      <c r="G15" s="69" t="s">
        <v>88</v>
      </c>
      <c r="H15" s="143">
        <v>795805000</v>
      </c>
      <c r="I15" s="143">
        <v>795805000</v>
      </c>
      <c r="J15" s="153">
        <f t="shared" si="0"/>
        <v>1</v>
      </c>
      <c r="K15" s="140" t="s">
        <v>75</v>
      </c>
      <c r="L15" s="140" t="s">
        <v>17</v>
      </c>
      <c r="M15" s="145">
        <v>1</v>
      </c>
      <c r="N15" s="161" t="s">
        <v>91</v>
      </c>
      <c r="O15" s="73" t="s">
        <v>92</v>
      </c>
      <c r="P15" s="160" t="s">
        <v>18</v>
      </c>
    </row>
    <row r="16" spans="1:18" ht="69.650000000000006" customHeight="1">
      <c r="A16" s="76" t="s">
        <v>93</v>
      </c>
      <c r="B16" s="77" t="s">
        <v>96</v>
      </c>
      <c r="C16" s="78" t="s">
        <v>94</v>
      </c>
      <c r="D16" s="79">
        <v>45383</v>
      </c>
      <c r="E16" s="77" t="s">
        <v>97</v>
      </c>
      <c r="F16" s="80" t="s">
        <v>98</v>
      </c>
      <c r="G16" s="77" t="s">
        <v>99</v>
      </c>
      <c r="H16" s="81">
        <v>473826000</v>
      </c>
      <c r="I16" s="81">
        <v>473826000</v>
      </c>
      <c r="J16" s="82">
        <f t="shared" ref="J16:J24" si="1">ROUNDDOWN(I16/H16,3)</f>
        <v>1</v>
      </c>
      <c r="K16" s="83" t="s">
        <v>95</v>
      </c>
      <c r="L16" s="140" t="s">
        <v>17</v>
      </c>
      <c r="M16" s="84">
        <v>1</v>
      </c>
      <c r="N16" s="49" t="s">
        <v>766</v>
      </c>
      <c r="O16" s="83" t="s">
        <v>100</v>
      </c>
      <c r="P16" s="174" t="s">
        <v>18</v>
      </c>
    </row>
    <row r="17" spans="1:16" ht="121.5" customHeight="1">
      <c r="A17" s="76" t="s">
        <v>93</v>
      </c>
      <c r="B17" s="77" t="s">
        <v>101</v>
      </c>
      <c r="C17" s="78" t="s">
        <v>94</v>
      </c>
      <c r="D17" s="79">
        <v>45383</v>
      </c>
      <c r="E17" s="77" t="s">
        <v>97</v>
      </c>
      <c r="F17" s="80" t="s">
        <v>98</v>
      </c>
      <c r="G17" s="77" t="s">
        <v>99</v>
      </c>
      <c r="H17" s="81">
        <v>284550000</v>
      </c>
      <c r="I17" s="81">
        <v>284550000</v>
      </c>
      <c r="J17" s="82">
        <f t="shared" si="1"/>
        <v>1</v>
      </c>
      <c r="K17" s="83" t="s">
        <v>95</v>
      </c>
      <c r="L17" s="140" t="s">
        <v>17</v>
      </c>
      <c r="M17" s="84">
        <v>1</v>
      </c>
      <c r="N17" s="49" t="s">
        <v>766</v>
      </c>
      <c r="O17" s="83" t="s">
        <v>100</v>
      </c>
      <c r="P17" s="174" t="s">
        <v>18</v>
      </c>
    </row>
    <row r="18" spans="1:16" ht="102.75" customHeight="1">
      <c r="A18" s="76" t="s">
        <v>93</v>
      </c>
      <c r="B18" s="77" t="s">
        <v>102</v>
      </c>
      <c r="C18" s="78" t="s">
        <v>94</v>
      </c>
      <c r="D18" s="85">
        <v>45383</v>
      </c>
      <c r="E18" s="77" t="s">
        <v>103</v>
      </c>
      <c r="F18" s="86" t="s">
        <v>104</v>
      </c>
      <c r="G18" s="77" t="s">
        <v>105</v>
      </c>
      <c r="H18" s="87">
        <v>51969437</v>
      </c>
      <c r="I18" s="87">
        <v>51969437</v>
      </c>
      <c r="J18" s="82">
        <f t="shared" si="1"/>
        <v>1</v>
      </c>
      <c r="K18" s="83" t="s">
        <v>78</v>
      </c>
      <c r="L18" s="140" t="s">
        <v>17</v>
      </c>
      <c r="M18" s="49" t="s">
        <v>766</v>
      </c>
      <c r="N18" s="49" t="s">
        <v>766</v>
      </c>
      <c r="O18" s="88" t="s">
        <v>106</v>
      </c>
      <c r="P18" s="174" t="s">
        <v>18</v>
      </c>
    </row>
    <row r="19" spans="1:16" ht="153.75" customHeight="1">
      <c r="A19" s="76" t="s">
        <v>93</v>
      </c>
      <c r="B19" s="77" t="s">
        <v>107</v>
      </c>
      <c r="C19" s="78" t="s">
        <v>94</v>
      </c>
      <c r="D19" s="85">
        <v>45383</v>
      </c>
      <c r="E19" s="77" t="s">
        <v>108</v>
      </c>
      <c r="F19" s="86" t="s">
        <v>109</v>
      </c>
      <c r="G19" s="77" t="s">
        <v>99</v>
      </c>
      <c r="H19" s="87">
        <v>19980000</v>
      </c>
      <c r="I19" s="87">
        <v>19979702</v>
      </c>
      <c r="J19" s="82">
        <f t="shared" si="1"/>
        <v>0.999</v>
      </c>
      <c r="K19" s="83" t="s">
        <v>78</v>
      </c>
      <c r="L19" s="140" t="s">
        <v>17</v>
      </c>
      <c r="M19" s="84">
        <v>1</v>
      </c>
      <c r="N19" s="49" t="s">
        <v>766</v>
      </c>
      <c r="O19" s="88" t="s">
        <v>110</v>
      </c>
      <c r="P19" s="175" t="s">
        <v>18</v>
      </c>
    </row>
    <row r="20" spans="1:16" ht="153" customHeight="1">
      <c r="A20" s="76" t="s">
        <v>93</v>
      </c>
      <c r="B20" s="77" t="s">
        <v>111</v>
      </c>
      <c r="C20" s="78" t="s">
        <v>94</v>
      </c>
      <c r="D20" s="85">
        <v>45383</v>
      </c>
      <c r="E20" s="77" t="s">
        <v>112</v>
      </c>
      <c r="F20" s="86" t="s">
        <v>113</v>
      </c>
      <c r="G20" s="77" t="s">
        <v>114</v>
      </c>
      <c r="H20" s="87">
        <v>12849000</v>
      </c>
      <c r="I20" s="87">
        <v>12846845</v>
      </c>
      <c r="J20" s="82">
        <f t="shared" si="1"/>
        <v>0.999</v>
      </c>
      <c r="K20" s="83" t="s">
        <v>95</v>
      </c>
      <c r="L20" s="140" t="s">
        <v>17</v>
      </c>
      <c r="M20" s="84">
        <v>1</v>
      </c>
      <c r="N20" s="49" t="s">
        <v>766</v>
      </c>
      <c r="O20" s="88" t="s">
        <v>115</v>
      </c>
      <c r="P20" s="174" t="s">
        <v>116</v>
      </c>
    </row>
    <row r="21" spans="1:16" ht="164.25" customHeight="1">
      <c r="A21" s="76" t="s">
        <v>93</v>
      </c>
      <c r="B21" s="77" t="s">
        <v>117</v>
      </c>
      <c r="C21" s="78" t="s">
        <v>94</v>
      </c>
      <c r="D21" s="85">
        <v>45383</v>
      </c>
      <c r="E21" s="77" t="s">
        <v>118</v>
      </c>
      <c r="F21" s="86" t="s">
        <v>119</v>
      </c>
      <c r="G21" s="77" t="s">
        <v>99</v>
      </c>
      <c r="H21" s="87">
        <v>12601000</v>
      </c>
      <c r="I21" s="87">
        <v>12600992</v>
      </c>
      <c r="J21" s="82">
        <f t="shared" si="1"/>
        <v>0.999</v>
      </c>
      <c r="K21" s="83" t="s">
        <v>78</v>
      </c>
      <c r="L21" s="140" t="s">
        <v>17</v>
      </c>
      <c r="M21" s="84">
        <v>1</v>
      </c>
      <c r="N21" s="49" t="s">
        <v>766</v>
      </c>
      <c r="O21" s="88" t="s">
        <v>120</v>
      </c>
      <c r="P21" s="174" t="s">
        <v>18</v>
      </c>
    </row>
    <row r="22" spans="1:16" ht="166.5" customHeight="1">
      <c r="A22" s="76" t="s">
        <v>93</v>
      </c>
      <c r="B22" s="89" t="s">
        <v>121</v>
      </c>
      <c r="C22" s="90" t="s">
        <v>94</v>
      </c>
      <c r="D22" s="91">
        <v>45481</v>
      </c>
      <c r="E22" s="89" t="s">
        <v>122</v>
      </c>
      <c r="F22" s="92" t="s">
        <v>123</v>
      </c>
      <c r="G22" s="89" t="s">
        <v>99</v>
      </c>
      <c r="H22" s="81">
        <v>11060000</v>
      </c>
      <c r="I22" s="81">
        <v>11054571</v>
      </c>
      <c r="J22" s="82">
        <f t="shared" si="1"/>
        <v>0.999</v>
      </c>
      <c r="K22" s="83" t="s">
        <v>95</v>
      </c>
      <c r="L22" s="140" t="s">
        <v>17</v>
      </c>
      <c r="M22" s="93">
        <v>1</v>
      </c>
      <c r="N22" s="49" t="s">
        <v>766</v>
      </c>
      <c r="O22" s="83" t="s">
        <v>124</v>
      </c>
      <c r="P22" s="175" t="s">
        <v>18</v>
      </c>
    </row>
    <row r="23" spans="1:16" ht="171.75" customHeight="1">
      <c r="A23" s="76" t="s">
        <v>93</v>
      </c>
      <c r="B23" s="89" t="s">
        <v>125</v>
      </c>
      <c r="C23" s="90" t="s">
        <v>94</v>
      </c>
      <c r="D23" s="91">
        <v>45491</v>
      </c>
      <c r="E23" s="89" t="s">
        <v>122</v>
      </c>
      <c r="F23" s="92" t="s">
        <v>123</v>
      </c>
      <c r="G23" s="89" t="s">
        <v>99</v>
      </c>
      <c r="H23" s="81">
        <v>17230000</v>
      </c>
      <c r="I23" s="81">
        <v>17229300</v>
      </c>
      <c r="J23" s="82">
        <f t="shared" si="1"/>
        <v>0.999</v>
      </c>
      <c r="K23" s="83" t="s">
        <v>95</v>
      </c>
      <c r="L23" s="140" t="s">
        <v>17</v>
      </c>
      <c r="M23" s="93">
        <v>1</v>
      </c>
      <c r="N23" s="49" t="s">
        <v>766</v>
      </c>
      <c r="O23" s="83" t="s">
        <v>126</v>
      </c>
      <c r="P23" s="175" t="s">
        <v>18</v>
      </c>
    </row>
    <row r="24" spans="1:16" ht="149.25" customHeight="1">
      <c r="A24" s="76" t="s">
        <v>93</v>
      </c>
      <c r="B24" s="89" t="s">
        <v>127</v>
      </c>
      <c r="C24" s="90" t="s">
        <v>128</v>
      </c>
      <c r="D24" s="79">
        <v>45722</v>
      </c>
      <c r="E24" s="89" t="s">
        <v>112</v>
      </c>
      <c r="F24" s="94" t="s">
        <v>113</v>
      </c>
      <c r="G24" s="89" t="s">
        <v>114</v>
      </c>
      <c r="H24" s="81">
        <v>18000000</v>
      </c>
      <c r="I24" s="81">
        <v>17999782</v>
      </c>
      <c r="J24" s="82">
        <f t="shared" si="1"/>
        <v>0.999</v>
      </c>
      <c r="K24" s="83" t="s">
        <v>95</v>
      </c>
      <c r="L24" s="140" t="s">
        <v>17</v>
      </c>
      <c r="M24" s="49" t="s">
        <v>766</v>
      </c>
      <c r="N24" s="49" t="s">
        <v>766</v>
      </c>
      <c r="O24" s="83" t="s">
        <v>129</v>
      </c>
      <c r="P24" s="175" t="s">
        <v>20</v>
      </c>
    </row>
    <row r="25" spans="1:16" s="165" customFormat="1" ht="120.75" customHeight="1">
      <c r="A25" s="32" t="s">
        <v>130</v>
      </c>
      <c r="B25" s="69" t="s">
        <v>131</v>
      </c>
      <c r="C25" s="69" t="s">
        <v>132</v>
      </c>
      <c r="D25" s="70">
        <v>45383</v>
      </c>
      <c r="E25" s="69" t="s">
        <v>133</v>
      </c>
      <c r="F25" s="71" t="s">
        <v>98</v>
      </c>
      <c r="G25" s="23" t="s">
        <v>134</v>
      </c>
      <c r="H25" s="72">
        <v>64235577</v>
      </c>
      <c r="I25" s="72">
        <v>64235577</v>
      </c>
      <c r="J25" s="95">
        <v>1</v>
      </c>
      <c r="K25" s="73" t="s">
        <v>95</v>
      </c>
      <c r="L25" s="140" t="s">
        <v>17</v>
      </c>
      <c r="M25" s="74">
        <v>1</v>
      </c>
      <c r="N25" s="49" t="s">
        <v>766</v>
      </c>
      <c r="O25" s="96" t="s">
        <v>135</v>
      </c>
      <c r="P25" s="97" t="s">
        <v>76</v>
      </c>
    </row>
    <row r="26" spans="1:16" s="166" customFormat="1" ht="132.75" customHeight="1">
      <c r="A26" s="98" t="s">
        <v>130</v>
      </c>
      <c r="B26" s="99" t="s">
        <v>136</v>
      </c>
      <c r="C26" s="99" t="s">
        <v>132</v>
      </c>
      <c r="D26" s="100">
        <v>45383</v>
      </c>
      <c r="E26" s="99" t="s">
        <v>133</v>
      </c>
      <c r="F26" s="101" t="s">
        <v>98</v>
      </c>
      <c r="G26" s="23" t="s">
        <v>137</v>
      </c>
      <c r="H26" s="102">
        <v>174867904</v>
      </c>
      <c r="I26" s="102">
        <v>174867904</v>
      </c>
      <c r="J26" s="103">
        <v>1</v>
      </c>
      <c r="K26" s="104" t="s">
        <v>95</v>
      </c>
      <c r="L26" s="140" t="s">
        <v>17</v>
      </c>
      <c r="M26" s="105">
        <v>2</v>
      </c>
      <c r="N26" s="49" t="s">
        <v>766</v>
      </c>
      <c r="O26" s="106" t="s">
        <v>138</v>
      </c>
      <c r="P26" s="107" t="s">
        <v>139</v>
      </c>
    </row>
    <row r="27" spans="1:16" s="165" customFormat="1" ht="192.75" customHeight="1">
      <c r="A27" s="32" t="s">
        <v>130</v>
      </c>
      <c r="B27" s="69" t="s">
        <v>140</v>
      </c>
      <c r="C27" s="69" t="s">
        <v>141</v>
      </c>
      <c r="D27" s="70">
        <v>45383</v>
      </c>
      <c r="E27" s="69" t="s">
        <v>142</v>
      </c>
      <c r="F27" s="71" t="s">
        <v>143</v>
      </c>
      <c r="G27" s="23" t="s">
        <v>144</v>
      </c>
      <c r="H27" s="72">
        <v>52630000</v>
      </c>
      <c r="I27" s="72">
        <v>52630000</v>
      </c>
      <c r="J27" s="95">
        <v>1</v>
      </c>
      <c r="K27" s="73" t="s">
        <v>95</v>
      </c>
      <c r="L27" s="140" t="s">
        <v>17</v>
      </c>
      <c r="M27" s="74">
        <v>6</v>
      </c>
      <c r="N27" s="49" t="s">
        <v>766</v>
      </c>
      <c r="O27" s="96" t="s">
        <v>145</v>
      </c>
      <c r="P27" s="97" t="s">
        <v>76</v>
      </c>
    </row>
    <row r="28" spans="1:16" s="166" customFormat="1" ht="156" customHeight="1">
      <c r="A28" s="98" t="s">
        <v>130</v>
      </c>
      <c r="B28" s="99" t="s">
        <v>146</v>
      </c>
      <c r="C28" s="99" t="s">
        <v>147</v>
      </c>
      <c r="D28" s="100">
        <v>45383</v>
      </c>
      <c r="E28" s="99" t="s">
        <v>148</v>
      </c>
      <c r="F28" s="101" t="s">
        <v>149</v>
      </c>
      <c r="G28" s="23" t="s">
        <v>150</v>
      </c>
      <c r="H28" s="102">
        <v>59999701</v>
      </c>
      <c r="I28" s="102">
        <v>59999701</v>
      </c>
      <c r="J28" s="103">
        <v>1</v>
      </c>
      <c r="K28" s="104" t="s">
        <v>95</v>
      </c>
      <c r="L28" s="140" t="s">
        <v>17</v>
      </c>
      <c r="M28" s="105">
        <v>1</v>
      </c>
      <c r="N28" s="49" t="s">
        <v>766</v>
      </c>
      <c r="O28" s="104" t="s">
        <v>151</v>
      </c>
      <c r="P28" s="108" t="s">
        <v>20</v>
      </c>
    </row>
    <row r="29" spans="1:16" s="166" customFormat="1" ht="226.5" customHeight="1">
      <c r="A29" s="98" t="s">
        <v>130</v>
      </c>
      <c r="B29" s="99" t="s">
        <v>152</v>
      </c>
      <c r="C29" s="99" t="s">
        <v>147</v>
      </c>
      <c r="D29" s="100">
        <v>45383</v>
      </c>
      <c r="E29" s="99" t="s">
        <v>148</v>
      </c>
      <c r="F29" s="101" t="s">
        <v>149</v>
      </c>
      <c r="G29" s="23" t="s">
        <v>153</v>
      </c>
      <c r="H29" s="102">
        <v>269037968</v>
      </c>
      <c r="I29" s="102">
        <v>269037968</v>
      </c>
      <c r="J29" s="103">
        <v>1</v>
      </c>
      <c r="K29" s="104" t="s">
        <v>95</v>
      </c>
      <c r="L29" s="140" t="s">
        <v>17</v>
      </c>
      <c r="M29" s="105">
        <v>1</v>
      </c>
      <c r="N29" s="49" t="s">
        <v>766</v>
      </c>
      <c r="O29" s="104" t="s">
        <v>154</v>
      </c>
      <c r="P29" s="108" t="s">
        <v>20</v>
      </c>
    </row>
    <row r="30" spans="1:16" s="166" customFormat="1" ht="151.5" customHeight="1">
      <c r="A30" s="98" t="s">
        <v>130</v>
      </c>
      <c r="B30" s="99" t="s">
        <v>155</v>
      </c>
      <c r="C30" s="99" t="s">
        <v>147</v>
      </c>
      <c r="D30" s="100">
        <v>45383</v>
      </c>
      <c r="E30" s="99" t="s">
        <v>156</v>
      </c>
      <c r="F30" s="101" t="s">
        <v>157</v>
      </c>
      <c r="G30" s="23" t="s">
        <v>158</v>
      </c>
      <c r="H30" s="102">
        <v>14990245</v>
      </c>
      <c r="I30" s="102">
        <v>14990245</v>
      </c>
      <c r="J30" s="103">
        <v>1</v>
      </c>
      <c r="K30" s="104" t="s">
        <v>95</v>
      </c>
      <c r="L30" s="140" t="s">
        <v>17</v>
      </c>
      <c r="M30" s="105">
        <v>1</v>
      </c>
      <c r="N30" s="49" t="s">
        <v>766</v>
      </c>
      <c r="O30" s="104" t="s">
        <v>159</v>
      </c>
      <c r="P30" s="108" t="s">
        <v>20</v>
      </c>
    </row>
    <row r="31" spans="1:16" s="165" customFormat="1" ht="188.25" customHeight="1">
      <c r="A31" s="32" t="s">
        <v>130</v>
      </c>
      <c r="B31" s="69" t="s">
        <v>160</v>
      </c>
      <c r="C31" s="69" t="s">
        <v>132</v>
      </c>
      <c r="D31" s="70">
        <v>45383</v>
      </c>
      <c r="E31" s="69" t="s">
        <v>161</v>
      </c>
      <c r="F31" s="71" t="s">
        <v>162</v>
      </c>
      <c r="G31" s="23" t="s">
        <v>163</v>
      </c>
      <c r="H31" s="72">
        <v>47476000</v>
      </c>
      <c r="I31" s="72">
        <v>47476000</v>
      </c>
      <c r="J31" s="95">
        <v>1</v>
      </c>
      <c r="K31" s="73" t="s">
        <v>95</v>
      </c>
      <c r="L31" s="140" t="s">
        <v>17</v>
      </c>
      <c r="M31" s="74">
        <v>1</v>
      </c>
      <c r="N31" s="49" t="s">
        <v>766</v>
      </c>
      <c r="O31" s="96" t="s">
        <v>164</v>
      </c>
      <c r="P31" s="97" t="s">
        <v>76</v>
      </c>
    </row>
    <row r="32" spans="1:16" s="165" customFormat="1" ht="147.75" customHeight="1">
      <c r="A32" s="32" t="s">
        <v>130</v>
      </c>
      <c r="B32" s="69" t="s">
        <v>165</v>
      </c>
      <c r="C32" s="69" t="s">
        <v>132</v>
      </c>
      <c r="D32" s="70">
        <v>45383</v>
      </c>
      <c r="E32" s="69" t="s">
        <v>166</v>
      </c>
      <c r="F32" s="71" t="s">
        <v>167</v>
      </c>
      <c r="G32" s="23" t="s">
        <v>168</v>
      </c>
      <c r="H32" s="72">
        <v>109398295</v>
      </c>
      <c r="I32" s="72">
        <v>109398295</v>
      </c>
      <c r="J32" s="95">
        <v>1</v>
      </c>
      <c r="K32" s="73" t="s">
        <v>95</v>
      </c>
      <c r="L32" s="140" t="s">
        <v>17</v>
      </c>
      <c r="M32" s="74">
        <v>1</v>
      </c>
      <c r="N32" s="49" t="s">
        <v>766</v>
      </c>
      <c r="O32" s="96" t="s">
        <v>169</v>
      </c>
      <c r="P32" s="97" t="s">
        <v>76</v>
      </c>
    </row>
    <row r="33" spans="1:17" s="165" customFormat="1" ht="164.25" customHeight="1">
      <c r="A33" s="32" t="s">
        <v>130</v>
      </c>
      <c r="B33" s="69" t="s">
        <v>170</v>
      </c>
      <c r="C33" s="69" t="s">
        <v>132</v>
      </c>
      <c r="D33" s="70">
        <v>45383</v>
      </c>
      <c r="E33" s="69" t="s">
        <v>171</v>
      </c>
      <c r="F33" s="71" t="s">
        <v>172</v>
      </c>
      <c r="G33" s="23" t="s">
        <v>173</v>
      </c>
      <c r="H33" s="72">
        <v>15079481</v>
      </c>
      <c r="I33" s="72">
        <v>15079481</v>
      </c>
      <c r="J33" s="95">
        <v>1</v>
      </c>
      <c r="K33" s="73" t="s">
        <v>78</v>
      </c>
      <c r="L33" s="140" t="s">
        <v>17</v>
      </c>
      <c r="M33" s="74">
        <v>1</v>
      </c>
      <c r="N33" s="49" t="s">
        <v>766</v>
      </c>
      <c r="O33" s="96" t="s">
        <v>164</v>
      </c>
      <c r="P33" s="97" t="s">
        <v>76</v>
      </c>
    </row>
    <row r="34" spans="1:17" s="165" customFormat="1" ht="247.75" customHeight="1">
      <c r="A34" s="32" t="s">
        <v>130</v>
      </c>
      <c r="B34" s="69" t="s">
        <v>174</v>
      </c>
      <c r="C34" s="69" t="s">
        <v>141</v>
      </c>
      <c r="D34" s="70">
        <v>45392</v>
      </c>
      <c r="E34" s="69" t="s">
        <v>175</v>
      </c>
      <c r="F34" s="71" t="s">
        <v>176</v>
      </c>
      <c r="G34" s="23" t="s">
        <v>177</v>
      </c>
      <c r="H34" s="72">
        <v>33998735</v>
      </c>
      <c r="I34" s="72">
        <v>33998735</v>
      </c>
      <c r="J34" s="95">
        <v>1</v>
      </c>
      <c r="K34" s="73" t="s">
        <v>95</v>
      </c>
      <c r="L34" s="140" t="s">
        <v>17</v>
      </c>
      <c r="M34" s="74">
        <v>2</v>
      </c>
      <c r="N34" s="49" t="s">
        <v>766</v>
      </c>
      <c r="O34" s="96" t="s">
        <v>178</v>
      </c>
      <c r="P34" s="97" t="s">
        <v>76</v>
      </c>
    </row>
    <row r="35" spans="1:17" s="165" customFormat="1" ht="190.5" customHeight="1">
      <c r="A35" s="32" t="s">
        <v>130</v>
      </c>
      <c r="B35" s="69" t="s">
        <v>179</v>
      </c>
      <c r="C35" s="69" t="s">
        <v>132</v>
      </c>
      <c r="D35" s="70">
        <v>45399</v>
      </c>
      <c r="E35" s="69" t="s">
        <v>180</v>
      </c>
      <c r="F35" s="71" t="s">
        <v>181</v>
      </c>
      <c r="G35" s="23" t="s">
        <v>182</v>
      </c>
      <c r="H35" s="72">
        <v>11061000</v>
      </c>
      <c r="I35" s="72">
        <v>11061000</v>
      </c>
      <c r="J35" s="95">
        <v>1</v>
      </c>
      <c r="K35" s="73" t="s">
        <v>78</v>
      </c>
      <c r="L35" s="140" t="s">
        <v>17</v>
      </c>
      <c r="M35" s="74">
        <v>105</v>
      </c>
      <c r="N35" s="49" t="s">
        <v>766</v>
      </c>
      <c r="O35" s="96" t="s">
        <v>183</v>
      </c>
      <c r="P35" s="97" t="s">
        <v>76</v>
      </c>
    </row>
    <row r="36" spans="1:17" s="165" customFormat="1" ht="186" customHeight="1">
      <c r="A36" s="32" t="s">
        <v>130</v>
      </c>
      <c r="B36" s="69" t="s">
        <v>184</v>
      </c>
      <c r="C36" s="69" t="s">
        <v>132</v>
      </c>
      <c r="D36" s="70">
        <v>45404</v>
      </c>
      <c r="E36" s="69" t="s">
        <v>185</v>
      </c>
      <c r="F36" s="71" t="s">
        <v>186</v>
      </c>
      <c r="G36" s="23" t="s">
        <v>187</v>
      </c>
      <c r="H36" s="72">
        <v>13500000</v>
      </c>
      <c r="I36" s="72">
        <v>13500000</v>
      </c>
      <c r="J36" s="95">
        <v>1</v>
      </c>
      <c r="K36" s="73" t="s">
        <v>78</v>
      </c>
      <c r="L36" s="140" t="s">
        <v>17</v>
      </c>
      <c r="M36" s="74">
        <v>105</v>
      </c>
      <c r="N36" s="49" t="s">
        <v>766</v>
      </c>
      <c r="O36" s="96" t="s">
        <v>188</v>
      </c>
      <c r="P36" s="97" t="s">
        <v>76</v>
      </c>
    </row>
    <row r="37" spans="1:17" s="165" customFormat="1" ht="195" customHeight="1">
      <c r="A37" s="32" t="s">
        <v>130</v>
      </c>
      <c r="B37" s="69" t="s">
        <v>189</v>
      </c>
      <c r="C37" s="69" t="s">
        <v>132</v>
      </c>
      <c r="D37" s="70">
        <v>45404</v>
      </c>
      <c r="E37" s="69" t="s">
        <v>190</v>
      </c>
      <c r="F37" s="71" t="s">
        <v>191</v>
      </c>
      <c r="G37" s="23" t="s">
        <v>187</v>
      </c>
      <c r="H37" s="72">
        <v>11700000</v>
      </c>
      <c r="I37" s="72">
        <v>11700000</v>
      </c>
      <c r="J37" s="95">
        <v>1</v>
      </c>
      <c r="K37" s="73" t="s">
        <v>95</v>
      </c>
      <c r="L37" s="140" t="s">
        <v>17</v>
      </c>
      <c r="M37" s="74">
        <v>105</v>
      </c>
      <c r="N37" s="49" t="s">
        <v>766</v>
      </c>
      <c r="O37" s="96" t="s">
        <v>188</v>
      </c>
      <c r="P37" s="97" t="s">
        <v>76</v>
      </c>
    </row>
    <row r="38" spans="1:17" s="165" customFormat="1" ht="192" customHeight="1">
      <c r="A38" s="32" t="s">
        <v>130</v>
      </c>
      <c r="B38" s="69" t="s">
        <v>192</v>
      </c>
      <c r="C38" s="69" t="s">
        <v>193</v>
      </c>
      <c r="D38" s="70">
        <v>45407</v>
      </c>
      <c r="E38" s="69" t="s">
        <v>194</v>
      </c>
      <c r="F38" s="71" t="s">
        <v>162</v>
      </c>
      <c r="G38" s="23" t="s">
        <v>195</v>
      </c>
      <c r="H38" s="72" t="s">
        <v>196</v>
      </c>
      <c r="I38" s="72" t="s">
        <v>196</v>
      </c>
      <c r="J38" s="95">
        <v>1</v>
      </c>
      <c r="K38" s="73" t="s">
        <v>95</v>
      </c>
      <c r="L38" s="140" t="s">
        <v>17</v>
      </c>
      <c r="M38" s="74" t="s">
        <v>197</v>
      </c>
      <c r="N38" s="49" t="s">
        <v>766</v>
      </c>
      <c r="O38" s="34" t="s">
        <v>198</v>
      </c>
      <c r="P38" s="75" t="s">
        <v>18</v>
      </c>
    </row>
    <row r="39" spans="1:17" s="165" customFormat="1" ht="195" customHeight="1">
      <c r="A39" s="32" t="s">
        <v>130</v>
      </c>
      <c r="B39" s="69" t="s">
        <v>199</v>
      </c>
      <c r="C39" s="69" t="s">
        <v>193</v>
      </c>
      <c r="D39" s="70">
        <v>45407</v>
      </c>
      <c r="E39" s="69" t="s">
        <v>200</v>
      </c>
      <c r="F39" s="71" t="s">
        <v>162</v>
      </c>
      <c r="G39" s="23" t="s">
        <v>195</v>
      </c>
      <c r="H39" s="72" t="s">
        <v>201</v>
      </c>
      <c r="I39" s="72" t="s">
        <v>201</v>
      </c>
      <c r="J39" s="95">
        <v>1</v>
      </c>
      <c r="K39" s="73" t="s">
        <v>95</v>
      </c>
      <c r="L39" s="140" t="s">
        <v>17</v>
      </c>
      <c r="M39" s="74" t="s">
        <v>202</v>
      </c>
      <c r="N39" s="49" t="s">
        <v>766</v>
      </c>
      <c r="O39" s="34" t="s">
        <v>203</v>
      </c>
      <c r="P39" s="75" t="s">
        <v>18</v>
      </c>
    </row>
    <row r="40" spans="1:17" s="166" customFormat="1" ht="129" customHeight="1">
      <c r="A40" s="98" t="s">
        <v>130</v>
      </c>
      <c r="B40" s="99" t="s">
        <v>204</v>
      </c>
      <c r="C40" s="99" t="s">
        <v>147</v>
      </c>
      <c r="D40" s="100">
        <v>45408</v>
      </c>
      <c r="E40" s="99" t="s">
        <v>205</v>
      </c>
      <c r="F40" s="101" t="s">
        <v>206</v>
      </c>
      <c r="G40" s="23" t="s">
        <v>207</v>
      </c>
      <c r="H40" s="102">
        <v>27863192</v>
      </c>
      <c r="I40" s="102">
        <v>27852436</v>
      </c>
      <c r="J40" s="103">
        <v>0.99961397100518845</v>
      </c>
      <c r="K40" s="104" t="s">
        <v>95</v>
      </c>
      <c r="L40" s="140" t="s">
        <v>17</v>
      </c>
      <c r="M40" s="105">
        <v>1</v>
      </c>
      <c r="N40" s="49" t="s">
        <v>766</v>
      </c>
      <c r="O40" s="104" t="s">
        <v>208</v>
      </c>
      <c r="P40" s="108" t="s">
        <v>20</v>
      </c>
    </row>
    <row r="41" spans="1:17" s="167" customFormat="1" ht="188.25" customHeight="1">
      <c r="A41" s="98" t="s">
        <v>130</v>
      </c>
      <c r="B41" s="99" t="s">
        <v>209</v>
      </c>
      <c r="C41" s="99" t="s">
        <v>132</v>
      </c>
      <c r="D41" s="100">
        <v>45412</v>
      </c>
      <c r="E41" s="99" t="s">
        <v>210</v>
      </c>
      <c r="F41" s="101" t="s">
        <v>211</v>
      </c>
      <c r="G41" s="23" t="s">
        <v>212</v>
      </c>
      <c r="H41" s="102">
        <v>15939940</v>
      </c>
      <c r="I41" s="102">
        <v>15939940</v>
      </c>
      <c r="J41" s="103">
        <v>1</v>
      </c>
      <c r="K41" s="104" t="s">
        <v>78</v>
      </c>
      <c r="L41" s="140" t="s">
        <v>17</v>
      </c>
      <c r="M41" s="105">
        <v>10</v>
      </c>
      <c r="N41" s="49" t="s">
        <v>766</v>
      </c>
      <c r="O41" s="106" t="s">
        <v>188</v>
      </c>
      <c r="P41" s="107" t="s">
        <v>76</v>
      </c>
      <c r="Q41" s="166"/>
    </row>
    <row r="42" spans="1:17" s="165" customFormat="1" ht="145.5" customHeight="1">
      <c r="A42" s="32" t="s">
        <v>130</v>
      </c>
      <c r="B42" s="69" t="s">
        <v>213</v>
      </c>
      <c r="C42" s="69" t="s">
        <v>132</v>
      </c>
      <c r="D42" s="70">
        <v>45413</v>
      </c>
      <c r="E42" s="69" t="s">
        <v>214</v>
      </c>
      <c r="F42" s="71" t="s">
        <v>215</v>
      </c>
      <c r="G42" s="23" t="s">
        <v>216</v>
      </c>
      <c r="H42" s="72">
        <v>50000000</v>
      </c>
      <c r="I42" s="72">
        <v>50000000</v>
      </c>
      <c r="J42" s="95">
        <v>1</v>
      </c>
      <c r="K42" s="73" t="s">
        <v>95</v>
      </c>
      <c r="L42" s="140" t="s">
        <v>17</v>
      </c>
      <c r="M42" s="74">
        <v>4</v>
      </c>
      <c r="N42" s="49" t="s">
        <v>766</v>
      </c>
      <c r="O42" s="96" t="s">
        <v>188</v>
      </c>
      <c r="P42" s="97" t="s">
        <v>76</v>
      </c>
      <c r="Q42" s="166"/>
    </row>
    <row r="43" spans="1:17" s="165" customFormat="1" ht="134.25" customHeight="1">
      <c r="A43" s="32" t="s">
        <v>130</v>
      </c>
      <c r="B43" s="69" t="s">
        <v>213</v>
      </c>
      <c r="C43" s="69" t="s">
        <v>132</v>
      </c>
      <c r="D43" s="70">
        <v>45413</v>
      </c>
      <c r="E43" s="69" t="s">
        <v>217</v>
      </c>
      <c r="F43" s="71" t="s">
        <v>218</v>
      </c>
      <c r="G43" s="23" t="s">
        <v>216</v>
      </c>
      <c r="H43" s="72">
        <v>68000000</v>
      </c>
      <c r="I43" s="72">
        <v>68000000</v>
      </c>
      <c r="J43" s="95">
        <v>1</v>
      </c>
      <c r="K43" s="73" t="s">
        <v>77</v>
      </c>
      <c r="L43" s="140" t="s">
        <v>17</v>
      </c>
      <c r="M43" s="74">
        <v>4</v>
      </c>
      <c r="N43" s="49" t="s">
        <v>766</v>
      </c>
      <c r="O43" s="96" t="s">
        <v>188</v>
      </c>
      <c r="P43" s="97" t="s">
        <v>76</v>
      </c>
      <c r="Q43" s="166"/>
    </row>
    <row r="44" spans="1:17" s="167" customFormat="1" ht="169.5" customHeight="1">
      <c r="A44" s="98" t="s">
        <v>130</v>
      </c>
      <c r="B44" s="99" t="s">
        <v>219</v>
      </c>
      <c r="C44" s="99" t="s">
        <v>220</v>
      </c>
      <c r="D44" s="100">
        <v>45421</v>
      </c>
      <c r="E44" s="99" t="s">
        <v>221</v>
      </c>
      <c r="F44" s="101" t="s">
        <v>222</v>
      </c>
      <c r="G44" s="23" t="s">
        <v>223</v>
      </c>
      <c r="H44" s="102">
        <v>50746000</v>
      </c>
      <c r="I44" s="102">
        <v>39066675</v>
      </c>
      <c r="J44" s="103">
        <v>0.76984737713317308</v>
      </c>
      <c r="K44" s="104" t="s">
        <v>95</v>
      </c>
      <c r="L44" s="140" t="s">
        <v>17</v>
      </c>
      <c r="M44" s="105">
        <v>1</v>
      </c>
      <c r="N44" s="49" t="s">
        <v>766</v>
      </c>
      <c r="O44" s="106" t="s">
        <v>188</v>
      </c>
      <c r="P44" s="107" t="s">
        <v>76</v>
      </c>
      <c r="Q44" s="166"/>
    </row>
    <row r="45" spans="1:17" s="167" customFormat="1" ht="167.25" customHeight="1">
      <c r="A45" s="98" t="s">
        <v>130</v>
      </c>
      <c r="B45" s="99" t="s">
        <v>224</v>
      </c>
      <c r="C45" s="99" t="s">
        <v>220</v>
      </c>
      <c r="D45" s="100">
        <v>45421</v>
      </c>
      <c r="E45" s="99" t="s">
        <v>773</v>
      </c>
      <c r="F45" s="101" t="s">
        <v>222</v>
      </c>
      <c r="G45" s="23" t="s">
        <v>223</v>
      </c>
      <c r="H45" s="102">
        <v>50746000</v>
      </c>
      <c r="I45" s="102">
        <v>13228325</v>
      </c>
      <c r="J45" s="103">
        <v>0.26067719623221536</v>
      </c>
      <c r="K45" s="104" t="s">
        <v>95</v>
      </c>
      <c r="L45" s="140" t="s">
        <v>17</v>
      </c>
      <c r="M45" s="105">
        <v>1</v>
      </c>
      <c r="N45" s="49" t="s">
        <v>766</v>
      </c>
      <c r="O45" s="106" t="s">
        <v>188</v>
      </c>
      <c r="P45" s="107" t="s">
        <v>76</v>
      </c>
      <c r="Q45" s="166"/>
    </row>
    <row r="46" spans="1:17" s="166" customFormat="1" ht="147.75" customHeight="1">
      <c r="A46" s="98" t="s">
        <v>130</v>
      </c>
      <c r="B46" s="99" t="s">
        <v>225</v>
      </c>
      <c r="C46" s="99" t="s">
        <v>147</v>
      </c>
      <c r="D46" s="100">
        <v>45433</v>
      </c>
      <c r="E46" s="99" t="s">
        <v>205</v>
      </c>
      <c r="F46" s="101" t="s">
        <v>206</v>
      </c>
      <c r="G46" s="23" t="s">
        <v>226</v>
      </c>
      <c r="H46" s="102">
        <v>83882192</v>
      </c>
      <c r="I46" s="102">
        <v>83882192</v>
      </c>
      <c r="J46" s="103">
        <v>1</v>
      </c>
      <c r="K46" s="104" t="s">
        <v>95</v>
      </c>
      <c r="L46" s="140" t="s">
        <v>17</v>
      </c>
      <c r="M46" s="105">
        <v>2</v>
      </c>
      <c r="N46" s="49" t="s">
        <v>766</v>
      </c>
      <c r="O46" s="106" t="s">
        <v>227</v>
      </c>
      <c r="P46" s="108" t="s">
        <v>20</v>
      </c>
    </row>
    <row r="47" spans="1:17" s="165" customFormat="1" ht="187.75" customHeight="1">
      <c r="A47" s="32" t="s">
        <v>130</v>
      </c>
      <c r="B47" s="69" t="s">
        <v>228</v>
      </c>
      <c r="C47" s="69" t="s">
        <v>132</v>
      </c>
      <c r="D47" s="70">
        <v>45440</v>
      </c>
      <c r="E47" s="69" t="s">
        <v>229</v>
      </c>
      <c r="F47" s="71" t="s">
        <v>215</v>
      </c>
      <c r="G47" s="23" t="s">
        <v>187</v>
      </c>
      <c r="H47" s="72">
        <v>13030000</v>
      </c>
      <c r="I47" s="72">
        <v>13030000</v>
      </c>
      <c r="J47" s="95">
        <v>1</v>
      </c>
      <c r="K47" s="73" t="s">
        <v>95</v>
      </c>
      <c r="L47" s="140" t="s">
        <v>17</v>
      </c>
      <c r="M47" s="74">
        <v>105</v>
      </c>
      <c r="N47" s="49" t="s">
        <v>766</v>
      </c>
      <c r="O47" s="96" t="s">
        <v>188</v>
      </c>
      <c r="P47" s="97" t="s">
        <v>76</v>
      </c>
    </row>
    <row r="48" spans="1:17" s="165" customFormat="1" ht="199.75" customHeight="1">
      <c r="A48" s="32" t="s">
        <v>130</v>
      </c>
      <c r="B48" s="69" t="s">
        <v>230</v>
      </c>
      <c r="C48" s="69" t="s">
        <v>132</v>
      </c>
      <c r="D48" s="70">
        <v>45450</v>
      </c>
      <c r="E48" s="69" t="s">
        <v>231</v>
      </c>
      <c r="F48" s="71" t="s">
        <v>232</v>
      </c>
      <c r="G48" s="23" t="s">
        <v>233</v>
      </c>
      <c r="H48" s="72">
        <v>23083164</v>
      </c>
      <c r="I48" s="72">
        <v>23083164</v>
      </c>
      <c r="J48" s="95">
        <v>1</v>
      </c>
      <c r="K48" s="73" t="s">
        <v>95</v>
      </c>
      <c r="L48" s="140" t="s">
        <v>17</v>
      </c>
      <c r="M48" s="74">
        <v>1</v>
      </c>
      <c r="N48" s="49" t="s">
        <v>766</v>
      </c>
      <c r="O48" s="96" t="s">
        <v>234</v>
      </c>
      <c r="P48" s="97" t="s">
        <v>76</v>
      </c>
    </row>
    <row r="49" spans="1:17" s="165" customFormat="1" ht="192" customHeight="1">
      <c r="A49" s="32" t="s">
        <v>130</v>
      </c>
      <c r="B49" s="69" t="s">
        <v>235</v>
      </c>
      <c r="C49" s="69" t="s">
        <v>132</v>
      </c>
      <c r="D49" s="70">
        <v>45463</v>
      </c>
      <c r="E49" s="69" t="s">
        <v>236</v>
      </c>
      <c r="F49" s="71" t="s">
        <v>237</v>
      </c>
      <c r="G49" s="23" t="s">
        <v>187</v>
      </c>
      <c r="H49" s="72">
        <v>13500000</v>
      </c>
      <c r="I49" s="72">
        <v>13500000</v>
      </c>
      <c r="J49" s="95">
        <v>1</v>
      </c>
      <c r="K49" s="73" t="s">
        <v>95</v>
      </c>
      <c r="L49" s="140" t="s">
        <v>17</v>
      </c>
      <c r="M49" s="74">
        <v>105</v>
      </c>
      <c r="N49" s="49" t="s">
        <v>766</v>
      </c>
      <c r="O49" s="96" t="s">
        <v>188</v>
      </c>
      <c r="P49" s="97" t="s">
        <v>76</v>
      </c>
    </row>
    <row r="50" spans="1:17" s="165" customFormat="1" ht="168" customHeight="1">
      <c r="A50" s="32" t="s">
        <v>130</v>
      </c>
      <c r="B50" s="69" t="s">
        <v>238</v>
      </c>
      <c r="C50" s="69" t="s">
        <v>239</v>
      </c>
      <c r="D50" s="70">
        <v>45471</v>
      </c>
      <c r="E50" s="69" t="s">
        <v>200</v>
      </c>
      <c r="F50" s="71" t="s">
        <v>162</v>
      </c>
      <c r="G50" s="23" t="s">
        <v>240</v>
      </c>
      <c r="H50" s="72" t="s">
        <v>241</v>
      </c>
      <c r="I50" s="72" t="s">
        <v>241</v>
      </c>
      <c r="J50" s="95">
        <v>1</v>
      </c>
      <c r="K50" s="73" t="s">
        <v>95</v>
      </c>
      <c r="L50" s="140" t="s">
        <v>17</v>
      </c>
      <c r="M50" s="74" t="s">
        <v>202</v>
      </c>
      <c r="N50" s="49" t="s">
        <v>766</v>
      </c>
      <c r="O50" s="73" t="s">
        <v>242</v>
      </c>
      <c r="P50" s="75" t="s">
        <v>18</v>
      </c>
    </row>
    <row r="51" spans="1:17" s="166" customFormat="1" ht="172.5" customHeight="1">
      <c r="A51" s="98" t="s">
        <v>130</v>
      </c>
      <c r="B51" s="99" t="s">
        <v>243</v>
      </c>
      <c r="C51" s="99" t="s">
        <v>132</v>
      </c>
      <c r="D51" s="100">
        <v>45559</v>
      </c>
      <c r="E51" s="99" t="s">
        <v>244</v>
      </c>
      <c r="F51" s="101" t="s">
        <v>245</v>
      </c>
      <c r="G51" s="23" t="s">
        <v>246</v>
      </c>
      <c r="H51" s="102" t="s">
        <v>247</v>
      </c>
      <c r="I51" s="102" t="s">
        <v>247</v>
      </c>
      <c r="J51" s="103">
        <v>1</v>
      </c>
      <c r="K51" s="104" t="s">
        <v>19</v>
      </c>
      <c r="L51" s="140" t="s">
        <v>17</v>
      </c>
      <c r="M51" s="49">
        <v>3</v>
      </c>
      <c r="N51" s="49" t="s">
        <v>766</v>
      </c>
      <c r="O51" s="106" t="s">
        <v>248</v>
      </c>
      <c r="P51" s="107" t="s">
        <v>139</v>
      </c>
    </row>
    <row r="52" spans="1:17" s="167" customFormat="1" ht="152.25" customHeight="1">
      <c r="A52" s="98" t="s">
        <v>130</v>
      </c>
      <c r="B52" s="99" t="s">
        <v>249</v>
      </c>
      <c r="C52" s="99" t="s">
        <v>147</v>
      </c>
      <c r="D52" s="100">
        <v>45383</v>
      </c>
      <c r="E52" s="99" t="s">
        <v>250</v>
      </c>
      <c r="F52" s="101" t="s">
        <v>251</v>
      </c>
      <c r="G52" s="23" t="s">
        <v>252</v>
      </c>
      <c r="H52" s="102">
        <v>17794236</v>
      </c>
      <c r="I52" s="102">
        <v>17794236</v>
      </c>
      <c r="J52" s="103">
        <v>1</v>
      </c>
      <c r="K52" s="104" t="s">
        <v>16</v>
      </c>
      <c r="L52" s="140" t="s">
        <v>17</v>
      </c>
      <c r="M52" s="105">
        <v>1</v>
      </c>
      <c r="N52" s="49" t="s">
        <v>766</v>
      </c>
      <c r="O52" s="104" t="s">
        <v>253</v>
      </c>
      <c r="P52" s="108" t="s">
        <v>18</v>
      </c>
      <c r="Q52" s="166"/>
    </row>
    <row r="53" spans="1:17" s="165" customFormat="1" ht="173.25" customHeight="1">
      <c r="A53" s="32" t="s">
        <v>130</v>
      </c>
      <c r="B53" s="69" t="s">
        <v>254</v>
      </c>
      <c r="C53" s="69" t="s">
        <v>132</v>
      </c>
      <c r="D53" s="70">
        <v>45383</v>
      </c>
      <c r="E53" s="69" t="s">
        <v>255</v>
      </c>
      <c r="F53" s="71" t="s">
        <v>256</v>
      </c>
      <c r="G53" s="23" t="s">
        <v>257</v>
      </c>
      <c r="H53" s="72">
        <v>1389706574</v>
      </c>
      <c r="I53" s="72">
        <v>1389706574</v>
      </c>
      <c r="J53" s="95">
        <v>1</v>
      </c>
      <c r="K53" s="104" t="s">
        <v>16</v>
      </c>
      <c r="L53" s="140" t="s">
        <v>17</v>
      </c>
      <c r="M53" s="74">
        <v>1</v>
      </c>
      <c r="N53" s="49" t="s">
        <v>766</v>
      </c>
      <c r="O53" s="73" t="s">
        <v>258</v>
      </c>
      <c r="P53" s="75" t="s">
        <v>18</v>
      </c>
      <c r="Q53" s="166"/>
    </row>
    <row r="54" spans="1:17" s="165" customFormat="1" ht="183" customHeight="1">
      <c r="A54" s="32" t="s">
        <v>130</v>
      </c>
      <c r="B54" s="69" t="s">
        <v>259</v>
      </c>
      <c r="C54" s="69" t="s">
        <v>132</v>
      </c>
      <c r="D54" s="70">
        <v>45742</v>
      </c>
      <c r="E54" s="69" t="s">
        <v>255</v>
      </c>
      <c r="F54" s="71" t="s">
        <v>256</v>
      </c>
      <c r="G54" s="23" t="s">
        <v>260</v>
      </c>
      <c r="H54" s="72">
        <v>99500000</v>
      </c>
      <c r="I54" s="72">
        <v>99500000</v>
      </c>
      <c r="J54" s="95">
        <v>1</v>
      </c>
      <c r="K54" s="104" t="s">
        <v>16</v>
      </c>
      <c r="L54" s="140" t="s">
        <v>17</v>
      </c>
      <c r="M54" s="74">
        <v>1</v>
      </c>
      <c r="N54" s="49" t="s">
        <v>766</v>
      </c>
      <c r="O54" s="96" t="s">
        <v>258</v>
      </c>
      <c r="P54" s="75" t="s">
        <v>18</v>
      </c>
      <c r="Q54" s="166"/>
    </row>
    <row r="55" spans="1:17" s="35" customFormat="1" ht="219" customHeight="1">
      <c r="A55" s="32" t="s">
        <v>261</v>
      </c>
      <c r="B55" s="23" t="s">
        <v>264</v>
      </c>
      <c r="C55" s="23" t="s">
        <v>265</v>
      </c>
      <c r="D55" s="50">
        <v>45383</v>
      </c>
      <c r="E55" s="23" t="s">
        <v>266</v>
      </c>
      <c r="F55" s="51" t="s">
        <v>267</v>
      </c>
      <c r="G55" s="69" t="s">
        <v>268</v>
      </c>
      <c r="H55" s="154">
        <v>28708000</v>
      </c>
      <c r="I55" s="154">
        <v>28621205</v>
      </c>
      <c r="J55" s="155">
        <v>0.997</v>
      </c>
      <c r="K55" s="34" t="s">
        <v>16</v>
      </c>
      <c r="L55" s="140" t="s">
        <v>17</v>
      </c>
      <c r="M55" s="52">
        <v>1</v>
      </c>
      <c r="N55" s="49" t="s">
        <v>766</v>
      </c>
      <c r="O55" s="34" t="s">
        <v>269</v>
      </c>
      <c r="P55" s="46" t="s">
        <v>18</v>
      </c>
    </row>
    <row r="56" spans="1:17" s="35" customFormat="1" ht="219.75" customHeight="1">
      <c r="A56" s="32" t="s">
        <v>261</v>
      </c>
      <c r="B56" s="23" t="s">
        <v>270</v>
      </c>
      <c r="C56" s="23" t="s">
        <v>271</v>
      </c>
      <c r="D56" s="50">
        <v>45383</v>
      </c>
      <c r="E56" s="23" t="s">
        <v>272</v>
      </c>
      <c r="F56" s="51" t="s">
        <v>267</v>
      </c>
      <c r="G56" s="69" t="s">
        <v>268</v>
      </c>
      <c r="H56" s="154" t="s">
        <v>774</v>
      </c>
      <c r="I56" s="154" t="s">
        <v>775</v>
      </c>
      <c r="J56" s="155" t="s">
        <v>273</v>
      </c>
      <c r="K56" s="34" t="s">
        <v>16</v>
      </c>
      <c r="L56" s="140" t="s">
        <v>17</v>
      </c>
      <c r="M56" s="52">
        <v>1</v>
      </c>
      <c r="N56" s="18" t="s">
        <v>274</v>
      </c>
      <c r="O56" s="34" t="s">
        <v>767</v>
      </c>
      <c r="P56" s="46" t="s">
        <v>18</v>
      </c>
    </row>
    <row r="57" spans="1:17" s="35" customFormat="1" ht="248.25" customHeight="1">
      <c r="A57" s="32" t="s">
        <v>261</v>
      </c>
      <c r="B57" s="23" t="s">
        <v>275</v>
      </c>
      <c r="C57" s="23" t="s">
        <v>265</v>
      </c>
      <c r="D57" s="50">
        <v>45383</v>
      </c>
      <c r="E57" s="23" t="s">
        <v>276</v>
      </c>
      <c r="F57" s="51" t="s">
        <v>277</v>
      </c>
      <c r="G57" s="69" t="s">
        <v>268</v>
      </c>
      <c r="H57" s="154">
        <v>53097000</v>
      </c>
      <c r="I57" s="154">
        <v>50270846</v>
      </c>
      <c r="J57" s="155">
        <v>0.94677375369606565</v>
      </c>
      <c r="K57" s="34" t="s">
        <v>263</v>
      </c>
      <c r="L57" s="34" t="s">
        <v>17</v>
      </c>
      <c r="M57" s="52">
        <v>1</v>
      </c>
      <c r="N57" s="49" t="s">
        <v>766</v>
      </c>
      <c r="O57" s="34" t="s">
        <v>767</v>
      </c>
      <c r="P57" s="46" t="s">
        <v>18</v>
      </c>
    </row>
    <row r="58" spans="1:17" ht="409.5" customHeight="1">
      <c r="A58" s="32" t="s">
        <v>262</v>
      </c>
      <c r="B58" s="69" t="s">
        <v>278</v>
      </c>
      <c r="C58" s="69" t="s">
        <v>279</v>
      </c>
      <c r="D58" s="70">
        <v>45383</v>
      </c>
      <c r="E58" s="69" t="s">
        <v>280</v>
      </c>
      <c r="F58" s="109" t="s">
        <v>281</v>
      </c>
      <c r="G58" s="69" t="s">
        <v>282</v>
      </c>
      <c r="H58" s="72">
        <v>27500000</v>
      </c>
      <c r="I58" s="72">
        <v>27500000</v>
      </c>
      <c r="J58" s="95">
        <v>1</v>
      </c>
      <c r="K58" s="73" t="s">
        <v>283</v>
      </c>
      <c r="L58" s="34" t="s">
        <v>17</v>
      </c>
      <c r="M58" s="74">
        <v>1</v>
      </c>
      <c r="N58" s="49" t="s">
        <v>766</v>
      </c>
      <c r="O58" s="73" t="s">
        <v>284</v>
      </c>
      <c r="P58" s="75" t="s">
        <v>18</v>
      </c>
    </row>
    <row r="59" spans="1:17" ht="357.75" customHeight="1">
      <c r="A59" s="32" t="s">
        <v>262</v>
      </c>
      <c r="B59" s="69" t="s">
        <v>285</v>
      </c>
      <c r="C59" s="69" t="s">
        <v>286</v>
      </c>
      <c r="D59" s="70">
        <v>45383</v>
      </c>
      <c r="E59" s="69" t="s">
        <v>287</v>
      </c>
      <c r="F59" s="109" t="s">
        <v>288</v>
      </c>
      <c r="G59" s="69" t="s">
        <v>268</v>
      </c>
      <c r="H59" s="72">
        <v>16603000</v>
      </c>
      <c r="I59" s="72">
        <v>16580000</v>
      </c>
      <c r="J59" s="95">
        <v>0.999</v>
      </c>
      <c r="K59" s="73" t="s">
        <v>16</v>
      </c>
      <c r="L59" s="34" t="s">
        <v>17</v>
      </c>
      <c r="M59" s="74">
        <v>1</v>
      </c>
      <c r="N59" s="49" t="s">
        <v>766</v>
      </c>
      <c r="O59" s="73" t="s">
        <v>289</v>
      </c>
      <c r="P59" s="75" t="s">
        <v>18</v>
      </c>
    </row>
    <row r="60" spans="1:17" ht="148.5" customHeight="1">
      <c r="A60" s="32" t="s">
        <v>261</v>
      </c>
      <c r="B60" s="69" t="s">
        <v>290</v>
      </c>
      <c r="C60" s="69" t="s">
        <v>291</v>
      </c>
      <c r="D60" s="70">
        <v>45383</v>
      </c>
      <c r="E60" s="69" t="s">
        <v>292</v>
      </c>
      <c r="F60" s="109">
        <v>2010005018852</v>
      </c>
      <c r="G60" s="69" t="s">
        <v>282</v>
      </c>
      <c r="H60" s="72">
        <v>63708244</v>
      </c>
      <c r="I60" s="72">
        <v>63708244</v>
      </c>
      <c r="J60" s="95">
        <v>1</v>
      </c>
      <c r="K60" s="73" t="s">
        <v>19</v>
      </c>
      <c r="L60" s="34" t="s">
        <v>17</v>
      </c>
      <c r="M60" s="74">
        <v>1</v>
      </c>
      <c r="N60" s="49" t="s">
        <v>766</v>
      </c>
      <c r="O60" s="73" t="s">
        <v>293</v>
      </c>
      <c r="P60" s="75" t="s">
        <v>76</v>
      </c>
    </row>
    <row r="61" spans="1:17" s="165" customFormat="1" ht="138.75" customHeight="1">
      <c r="A61" s="32" t="s">
        <v>261</v>
      </c>
      <c r="B61" s="69" t="s">
        <v>294</v>
      </c>
      <c r="C61" s="69" t="s">
        <v>291</v>
      </c>
      <c r="D61" s="70">
        <v>45383</v>
      </c>
      <c r="E61" s="69" t="s">
        <v>292</v>
      </c>
      <c r="F61" s="109">
        <v>2010005018852</v>
      </c>
      <c r="G61" s="69" t="s">
        <v>282</v>
      </c>
      <c r="H61" s="156">
        <v>71046118</v>
      </c>
      <c r="I61" s="156">
        <v>71046118</v>
      </c>
      <c r="J61" s="95">
        <v>1</v>
      </c>
      <c r="K61" s="73" t="s">
        <v>19</v>
      </c>
      <c r="L61" s="34" t="s">
        <v>17</v>
      </c>
      <c r="M61" s="74">
        <v>1</v>
      </c>
      <c r="N61" s="49" t="s">
        <v>766</v>
      </c>
      <c r="O61" s="73" t="s">
        <v>295</v>
      </c>
      <c r="P61" s="75" t="s">
        <v>76</v>
      </c>
    </row>
    <row r="62" spans="1:17" s="165" customFormat="1" ht="141.75" customHeight="1">
      <c r="A62" s="32" t="s">
        <v>261</v>
      </c>
      <c r="B62" s="69" t="s">
        <v>296</v>
      </c>
      <c r="C62" s="69" t="s">
        <v>297</v>
      </c>
      <c r="D62" s="70">
        <v>45489</v>
      </c>
      <c r="E62" s="69" t="s">
        <v>298</v>
      </c>
      <c r="F62" s="109">
        <v>8010005004194</v>
      </c>
      <c r="G62" s="69" t="s">
        <v>282</v>
      </c>
      <c r="H62" s="156">
        <v>12953710</v>
      </c>
      <c r="I62" s="156">
        <v>12953710</v>
      </c>
      <c r="J62" s="95">
        <v>1</v>
      </c>
      <c r="K62" s="73" t="s">
        <v>16</v>
      </c>
      <c r="L62" s="34" t="s">
        <v>17</v>
      </c>
      <c r="M62" s="74">
        <v>1</v>
      </c>
      <c r="N62" s="146" t="s">
        <v>299</v>
      </c>
      <c r="O62" s="73" t="s">
        <v>300</v>
      </c>
      <c r="P62" s="75" t="s">
        <v>76</v>
      </c>
    </row>
    <row r="63" spans="1:17" ht="85.5" customHeight="1">
      <c r="A63" s="173" t="s">
        <v>301</v>
      </c>
      <c r="B63" s="2" t="s">
        <v>783</v>
      </c>
      <c r="C63" s="2" t="s">
        <v>302</v>
      </c>
      <c r="D63" s="37">
        <v>45383</v>
      </c>
      <c r="E63" s="2" t="s">
        <v>784</v>
      </c>
      <c r="F63" s="38">
        <v>8010005016652</v>
      </c>
      <c r="G63" s="2" t="s">
        <v>785</v>
      </c>
      <c r="H63" s="39">
        <v>210909600</v>
      </c>
      <c r="I63" s="39">
        <v>208934701</v>
      </c>
      <c r="J63" s="40">
        <v>0.99</v>
      </c>
      <c r="K63" s="27" t="s">
        <v>78</v>
      </c>
      <c r="L63" s="27" t="s">
        <v>305</v>
      </c>
      <c r="M63" s="26">
        <v>1</v>
      </c>
      <c r="N63" s="49" t="s">
        <v>27</v>
      </c>
      <c r="O63" s="2" t="s">
        <v>786</v>
      </c>
      <c r="P63" s="30" t="s">
        <v>18</v>
      </c>
    </row>
    <row r="64" spans="1:17" ht="85.5" customHeight="1">
      <c r="A64" s="177" t="s">
        <v>301</v>
      </c>
      <c r="B64" s="2" t="s">
        <v>787</v>
      </c>
      <c r="C64" s="2" t="s">
        <v>302</v>
      </c>
      <c r="D64" s="37">
        <v>45383</v>
      </c>
      <c r="E64" s="2" t="s">
        <v>788</v>
      </c>
      <c r="F64" s="38">
        <v>8010405010370</v>
      </c>
      <c r="G64" s="2" t="s">
        <v>789</v>
      </c>
      <c r="H64" s="39">
        <v>25000000</v>
      </c>
      <c r="I64" s="39">
        <v>25000000</v>
      </c>
      <c r="J64" s="40">
        <v>1</v>
      </c>
      <c r="K64" s="27" t="s">
        <v>95</v>
      </c>
      <c r="L64" s="27" t="s">
        <v>305</v>
      </c>
      <c r="M64" s="49" t="s">
        <v>27</v>
      </c>
      <c r="N64" s="49" t="s">
        <v>27</v>
      </c>
      <c r="O64" s="2" t="s">
        <v>790</v>
      </c>
      <c r="P64" s="30" t="s">
        <v>18</v>
      </c>
    </row>
    <row r="65" spans="1:16" ht="85.5" customHeight="1">
      <c r="A65" s="177" t="s">
        <v>301</v>
      </c>
      <c r="B65" s="2" t="s">
        <v>791</v>
      </c>
      <c r="C65" s="2" t="s">
        <v>302</v>
      </c>
      <c r="D65" s="37">
        <v>45383</v>
      </c>
      <c r="E65" s="2" t="s">
        <v>792</v>
      </c>
      <c r="F65" s="38">
        <v>8010405000743</v>
      </c>
      <c r="G65" s="2" t="s">
        <v>793</v>
      </c>
      <c r="H65" s="149" t="s">
        <v>766</v>
      </c>
      <c r="I65" s="39">
        <v>54867364</v>
      </c>
      <c r="J65" s="178" t="s">
        <v>766</v>
      </c>
      <c r="K65" s="27" t="s">
        <v>78</v>
      </c>
      <c r="L65" s="27" t="s">
        <v>305</v>
      </c>
      <c r="M65" s="26">
        <v>1</v>
      </c>
      <c r="N65" s="25" t="s">
        <v>794</v>
      </c>
      <c r="O65" s="2" t="s">
        <v>795</v>
      </c>
      <c r="P65" s="30" t="s">
        <v>18</v>
      </c>
    </row>
    <row r="66" spans="1:16" ht="85.5" customHeight="1">
      <c r="A66" s="177" t="s">
        <v>301</v>
      </c>
      <c r="B66" s="2" t="s">
        <v>796</v>
      </c>
      <c r="C66" s="2" t="s">
        <v>302</v>
      </c>
      <c r="D66" s="37">
        <v>45383</v>
      </c>
      <c r="E66" s="2" t="s">
        <v>304</v>
      </c>
      <c r="F66" s="38">
        <v>2010005019116</v>
      </c>
      <c r="G66" s="2" t="s">
        <v>797</v>
      </c>
      <c r="H66" s="149" t="s">
        <v>766</v>
      </c>
      <c r="I66" s="39">
        <v>91950000</v>
      </c>
      <c r="J66" s="178" t="s">
        <v>766</v>
      </c>
      <c r="K66" s="27" t="s">
        <v>95</v>
      </c>
      <c r="L66" s="27" t="s">
        <v>305</v>
      </c>
      <c r="M66" s="49" t="s">
        <v>27</v>
      </c>
      <c r="N66" s="25" t="s">
        <v>798</v>
      </c>
      <c r="O66" s="2" t="s">
        <v>799</v>
      </c>
      <c r="P66" s="30" t="s">
        <v>18</v>
      </c>
    </row>
    <row r="67" spans="1:16" ht="85.5" customHeight="1">
      <c r="A67" s="177" t="s">
        <v>301</v>
      </c>
      <c r="B67" s="2" t="s">
        <v>800</v>
      </c>
      <c r="C67" s="2" t="s">
        <v>306</v>
      </c>
      <c r="D67" s="37">
        <v>45383</v>
      </c>
      <c r="E67" s="2" t="s">
        <v>801</v>
      </c>
      <c r="F67" s="38">
        <v>6010405010447</v>
      </c>
      <c r="G67" s="2" t="s">
        <v>793</v>
      </c>
      <c r="H67" s="149" t="s">
        <v>27</v>
      </c>
      <c r="I67" s="39">
        <v>208750540</v>
      </c>
      <c r="J67" s="178" t="s">
        <v>27</v>
      </c>
      <c r="K67" s="27" t="s">
        <v>95</v>
      </c>
      <c r="L67" s="27" t="s">
        <v>305</v>
      </c>
      <c r="M67" s="26">
        <v>1</v>
      </c>
      <c r="N67" s="25" t="s">
        <v>802</v>
      </c>
      <c r="O67" s="2" t="s">
        <v>803</v>
      </c>
      <c r="P67" s="30" t="s">
        <v>20</v>
      </c>
    </row>
    <row r="68" spans="1:16" ht="85.5" customHeight="1">
      <c r="A68" s="177" t="s">
        <v>301</v>
      </c>
      <c r="B68" s="2" t="s">
        <v>804</v>
      </c>
      <c r="C68" s="2" t="s">
        <v>306</v>
      </c>
      <c r="D68" s="37">
        <v>45383</v>
      </c>
      <c r="E68" s="2" t="s">
        <v>307</v>
      </c>
      <c r="F68" s="38">
        <v>4011105005400</v>
      </c>
      <c r="G68" s="2" t="s">
        <v>785</v>
      </c>
      <c r="H68" s="149" t="s">
        <v>27</v>
      </c>
      <c r="I68" s="39">
        <v>656914091</v>
      </c>
      <c r="J68" s="178" t="s">
        <v>27</v>
      </c>
      <c r="K68" s="27" t="s">
        <v>95</v>
      </c>
      <c r="L68" s="27" t="s">
        <v>305</v>
      </c>
      <c r="M68" s="26">
        <v>1</v>
      </c>
      <c r="N68" s="49" t="s">
        <v>27</v>
      </c>
      <c r="O68" s="2" t="s">
        <v>805</v>
      </c>
      <c r="P68" s="30" t="s">
        <v>18</v>
      </c>
    </row>
    <row r="69" spans="1:16" ht="85.5" customHeight="1">
      <c r="A69" s="177" t="s">
        <v>301</v>
      </c>
      <c r="B69" s="2" t="s">
        <v>806</v>
      </c>
      <c r="C69" s="2" t="s">
        <v>302</v>
      </c>
      <c r="D69" s="37">
        <v>45392</v>
      </c>
      <c r="E69" s="2" t="s">
        <v>807</v>
      </c>
      <c r="F69" s="38">
        <v>8040005016807</v>
      </c>
      <c r="G69" s="2" t="s">
        <v>797</v>
      </c>
      <c r="H69" s="149" t="s">
        <v>766</v>
      </c>
      <c r="I69" s="39">
        <v>2499000</v>
      </c>
      <c r="J69" s="178" t="s">
        <v>766</v>
      </c>
      <c r="K69" s="27" t="s">
        <v>95</v>
      </c>
      <c r="L69" s="27" t="s">
        <v>305</v>
      </c>
      <c r="M69" s="49" t="s">
        <v>27</v>
      </c>
      <c r="N69" s="25" t="s">
        <v>808</v>
      </c>
      <c r="O69" s="2" t="s">
        <v>809</v>
      </c>
      <c r="P69" s="30" t="s">
        <v>18</v>
      </c>
    </row>
    <row r="70" spans="1:16" ht="85.5" customHeight="1">
      <c r="A70" s="177" t="s">
        <v>301</v>
      </c>
      <c r="B70" s="2" t="s">
        <v>810</v>
      </c>
      <c r="C70" s="2" t="s">
        <v>302</v>
      </c>
      <c r="D70" s="37">
        <v>45394</v>
      </c>
      <c r="E70" s="2" t="s">
        <v>811</v>
      </c>
      <c r="F70" s="38">
        <v>8010405000743</v>
      </c>
      <c r="G70" s="2" t="s">
        <v>793</v>
      </c>
      <c r="H70" s="149" t="s">
        <v>766</v>
      </c>
      <c r="I70" s="39">
        <v>4638447</v>
      </c>
      <c r="J70" s="178" t="s">
        <v>766</v>
      </c>
      <c r="K70" s="27" t="s">
        <v>78</v>
      </c>
      <c r="L70" s="27" t="s">
        <v>305</v>
      </c>
      <c r="M70" s="26">
        <v>1</v>
      </c>
      <c r="N70" s="25" t="s">
        <v>812</v>
      </c>
      <c r="O70" s="2" t="s">
        <v>813</v>
      </c>
      <c r="P70" s="30" t="s">
        <v>18</v>
      </c>
    </row>
    <row r="71" spans="1:16" ht="85.5" customHeight="1">
      <c r="A71" s="177" t="s">
        <v>301</v>
      </c>
      <c r="B71" s="2" t="s">
        <v>814</v>
      </c>
      <c r="C71" s="2" t="s">
        <v>302</v>
      </c>
      <c r="D71" s="37">
        <v>45398</v>
      </c>
      <c r="E71" s="2" t="s">
        <v>308</v>
      </c>
      <c r="F71" s="38">
        <v>1010005004102</v>
      </c>
      <c r="G71" s="2" t="s">
        <v>815</v>
      </c>
      <c r="H71" s="149" t="s">
        <v>766</v>
      </c>
      <c r="I71" s="39">
        <v>9500000</v>
      </c>
      <c r="J71" s="178" t="s">
        <v>766</v>
      </c>
      <c r="K71" s="27" t="s">
        <v>78</v>
      </c>
      <c r="L71" s="27" t="s">
        <v>816</v>
      </c>
      <c r="M71" s="26">
        <v>1</v>
      </c>
      <c r="N71" s="25" t="s">
        <v>817</v>
      </c>
      <c r="O71" s="2" t="s">
        <v>818</v>
      </c>
      <c r="P71" s="30" t="s">
        <v>18</v>
      </c>
    </row>
    <row r="72" spans="1:16" ht="85.5" customHeight="1">
      <c r="A72" s="177" t="s">
        <v>301</v>
      </c>
      <c r="B72" s="2" t="s">
        <v>819</v>
      </c>
      <c r="C72" s="2" t="s">
        <v>309</v>
      </c>
      <c r="D72" s="37">
        <v>45464</v>
      </c>
      <c r="E72" s="2" t="s">
        <v>310</v>
      </c>
      <c r="F72" s="38">
        <v>6013305001887</v>
      </c>
      <c r="G72" s="2" t="s">
        <v>793</v>
      </c>
      <c r="H72" s="149" t="s">
        <v>27</v>
      </c>
      <c r="I72" s="39">
        <v>10632000</v>
      </c>
      <c r="J72" s="178" t="s">
        <v>27</v>
      </c>
      <c r="K72" s="27" t="s">
        <v>95</v>
      </c>
      <c r="L72" s="27" t="s">
        <v>305</v>
      </c>
      <c r="M72" s="26">
        <v>1</v>
      </c>
      <c r="N72" s="49" t="s">
        <v>27</v>
      </c>
      <c r="O72" s="2" t="s">
        <v>820</v>
      </c>
      <c r="P72" s="30" t="s">
        <v>18</v>
      </c>
    </row>
    <row r="73" spans="1:16" ht="85.5" customHeight="1">
      <c r="A73" s="177" t="s">
        <v>301</v>
      </c>
      <c r="B73" s="2" t="s">
        <v>821</v>
      </c>
      <c r="C73" s="2" t="s">
        <v>822</v>
      </c>
      <c r="D73" s="37">
        <v>45470</v>
      </c>
      <c r="E73" s="2" t="s">
        <v>303</v>
      </c>
      <c r="F73" s="38">
        <v>8010405010362</v>
      </c>
      <c r="G73" s="2" t="s">
        <v>793</v>
      </c>
      <c r="H73" s="149" t="s">
        <v>27</v>
      </c>
      <c r="I73" s="39">
        <v>12540000</v>
      </c>
      <c r="J73" s="178" t="s">
        <v>27</v>
      </c>
      <c r="K73" s="27" t="s">
        <v>78</v>
      </c>
      <c r="L73" s="27" t="s">
        <v>305</v>
      </c>
      <c r="M73" s="26">
        <v>1</v>
      </c>
      <c r="N73" s="49" t="s">
        <v>27</v>
      </c>
      <c r="O73" s="2" t="s">
        <v>823</v>
      </c>
      <c r="P73" s="30" t="s">
        <v>18</v>
      </c>
    </row>
    <row r="74" spans="1:16" ht="120">
      <c r="A74" s="177" t="s">
        <v>301</v>
      </c>
      <c r="B74" s="2" t="s">
        <v>824</v>
      </c>
      <c r="C74" s="2" t="s">
        <v>309</v>
      </c>
      <c r="D74" s="37">
        <v>45523</v>
      </c>
      <c r="E74" s="2" t="s">
        <v>825</v>
      </c>
      <c r="F74" s="38">
        <v>5010605002253</v>
      </c>
      <c r="G74" s="2" t="s">
        <v>793</v>
      </c>
      <c r="H74" s="39">
        <v>25107000</v>
      </c>
      <c r="I74" s="39">
        <v>25107000</v>
      </c>
      <c r="J74" s="40">
        <v>1</v>
      </c>
      <c r="K74" s="27" t="s">
        <v>95</v>
      </c>
      <c r="L74" s="27" t="s">
        <v>305</v>
      </c>
      <c r="M74" s="26">
        <v>1</v>
      </c>
      <c r="N74" s="49" t="s">
        <v>27</v>
      </c>
      <c r="O74" s="2" t="s">
        <v>826</v>
      </c>
      <c r="P74" s="30" t="s">
        <v>20</v>
      </c>
    </row>
    <row r="75" spans="1:16" ht="108">
      <c r="A75" s="32" t="s">
        <v>311</v>
      </c>
      <c r="B75" s="25" t="s">
        <v>315</v>
      </c>
      <c r="C75" s="25" t="s">
        <v>316</v>
      </c>
      <c r="D75" s="3">
        <v>45534</v>
      </c>
      <c r="E75" s="25" t="s">
        <v>317</v>
      </c>
      <c r="F75" s="15">
        <v>2010005003111</v>
      </c>
      <c r="G75" s="25" t="s">
        <v>318</v>
      </c>
      <c r="H75" s="55" t="s">
        <v>27</v>
      </c>
      <c r="I75" s="110">
        <v>42575424</v>
      </c>
      <c r="J75" s="111" t="s">
        <v>27</v>
      </c>
      <c r="K75" s="13" t="s">
        <v>78</v>
      </c>
      <c r="L75" s="13" t="s">
        <v>305</v>
      </c>
      <c r="M75" s="55">
        <v>1</v>
      </c>
      <c r="N75" s="49" t="s">
        <v>766</v>
      </c>
      <c r="O75" s="25" t="s">
        <v>319</v>
      </c>
      <c r="P75" s="30" t="s">
        <v>18</v>
      </c>
    </row>
    <row r="76" spans="1:16" ht="120">
      <c r="A76" s="32" t="s">
        <v>311</v>
      </c>
      <c r="B76" s="25" t="s">
        <v>320</v>
      </c>
      <c r="C76" s="25" t="s">
        <v>321</v>
      </c>
      <c r="D76" s="3">
        <v>45383</v>
      </c>
      <c r="E76" s="25" t="s">
        <v>313</v>
      </c>
      <c r="F76" s="15">
        <v>2130005012678</v>
      </c>
      <c r="G76" s="25" t="s">
        <v>318</v>
      </c>
      <c r="H76" s="110" t="s">
        <v>27</v>
      </c>
      <c r="I76" s="110">
        <v>259529923</v>
      </c>
      <c r="J76" s="111" t="s">
        <v>27</v>
      </c>
      <c r="K76" s="13" t="s">
        <v>95</v>
      </c>
      <c r="L76" s="13" t="s">
        <v>305</v>
      </c>
      <c r="M76" s="55">
        <v>1</v>
      </c>
      <c r="N76" s="49" t="s">
        <v>766</v>
      </c>
      <c r="O76" s="25" t="s">
        <v>322</v>
      </c>
      <c r="P76" s="30" t="s">
        <v>18</v>
      </c>
    </row>
    <row r="77" spans="1:16" ht="108">
      <c r="A77" s="32" t="s">
        <v>311</v>
      </c>
      <c r="B77" s="25" t="s">
        <v>323</v>
      </c>
      <c r="C77" s="25" t="s">
        <v>321</v>
      </c>
      <c r="D77" s="3">
        <v>45383</v>
      </c>
      <c r="E77" s="25" t="s">
        <v>313</v>
      </c>
      <c r="F77" s="15">
        <v>2130005012678</v>
      </c>
      <c r="G77" s="25" t="s">
        <v>318</v>
      </c>
      <c r="H77" s="110" t="s">
        <v>27</v>
      </c>
      <c r="I77" s="110">
        <v>326402742</v>
      </c>
      <c r="J77" s="111" t="s">
        <v>27</v>
      </c>
      <c r="K77" s="13" t="s">
        <v>95</v>
      </c>
      <c r="L77" s="13" t="s">
        <v>305</v>
      </c>
      <c r="M77" s="55">
        <v>1</v>
      </c>
      <c r="N77" s="49" t="s">
        <v>766</v>
      </c>
      <c r="O77" s="25" t="s">
        <v>322</v>
      </c>
      <c r="P77" s="30" t="s">
        <v>18</v>
      </c>
    </row>
    <row r="78" spans="1:16" ht="84">
      <c r="A78" s="32" t="s">
        <v>311</v>
      </c>
      <c r="B78" s="25" t="s">
        <v>324</v>
      </c>
      <c r="C78" s="25" t="s">
        <v>321</v>
      </c>
      <c r="D78" s="3">
        <v>45383</v>
      </c>
      <c r="E78" s="25" t="s">
        <v>313</v>
      </c>
      <c r="F78" s="15">
        <v>2130005012678</v>
      </c>
      <c r="G78" s="25" t="s">
        <v>318</v>
      </c>
      <c r="H78" s="110" t="s">
        <v>27</v>
      </c>
      <c r="I78" s="110">
        <v>24728961</v>
      </c>
      <c r="J78" s="111" t="s">
        <v>27</v>
      </c>
      <c r="K78" s="13" t="s">
        <v>95</v>
      </c>
      <c r="L78" s="13" t="s">
        <v>305</v>
      </c>
      <c r="M78" s="55">
        <v>1</v>
      </c>
      <c r="N78" s="49" t="s">
        <v>766</v>
      </c>
      <c r="O78" s="25" t="s">
        <v>322</v>
      </c>
      <c r="P78" s="30" t="s">
        <v>18</v>
      </c>
    </row>
    <row r="79" spans="1:16" ht="72">
      <c r="A79" s="32" t="s">
        <v>311</v>
      </c>
      <c r="B79" s="25" t="s">
        <v>325</v>
      </c>
      <c r="C79" s="25" t="s">
        <v>321</v>
      </c>
      <c r="D79" s="3">
        <v>45383</v>
      </c>
      <c r="E79" s="25" t="s">
        <v>313</v>
      </c>
      <c r="F79" s="15">
        <v>2130005012678</v>
      </c>
      <c r="G79" s="25" t="s">
        <v>326</v>
      </c>
      <c r="H79" s="110" t="s">
        <v>27</v>
      </c>
      <c r="I79" s="110">
        <v>11958061</v>
      </c>
      <c r="J79" s="111" t="s">
        <v>27</v>
      </c>
      <c r="K79" s="13" t="s">
        <v>95</v>
      </c>
      <c r="L79" s="13" t="s">
        <v>305</v>
      </c>
      <c r="M79" s="55">
        <v>1</v>
      </c>
      <c r="N79" s="49" t="s">
        <v>766</v>
      </c>
      <c r="O79" s="25" t="s">
        <v>322</v>
      </c>
      <c r="P79" s="30" t="s">
        <v>18</v>
      </c>
    </row>
    <row r="80" spans="1:16" ht="192">
      <c r="A80" s="32" t="s">
        <v>311</v>
      </c>
      <c r="B80" s="25" t="s">
        <v>327</v>
      </c>
      <c r="C80" s="25" t="s">
        <v>321</v>
      </c>
      <c r="D80" s="3">
        <v>45434</v>
      </c>
      <c r="E80" s="25" t="s">
        <v>328</v>
      </c>
      <c r="F80" s="15">
        <v>9010005015595</v>
      </c>
      <c r="G80" s="112" t="s">
        <v>329</v>
      </c>
      <c r="H80" s="110" t="s">
        <v>27</v>
      </c>
      <c r="I80" s="110">
        <v>369170388</v>
      </c>
      <c r="J80" s="111" t="s">
        <v>27</v>
      </c>
      <c r="K80" s="13" t="s">
        <v>95</v>
      </c>
      <c r="L80" s="13" t="s">
        <v>305</v>
      </c>
      <c r="M80" s="55">
        <v>2</v>
      </c>
      <c r="N80" s="49" t="s">
        <v>766</v>
      </c>
      <c r="O80" s="25" t="s">
        <v>330</v>
      </c>
      <c r="P80" s="30" t="s">
        <v>20</v>
      </c>
    </row>
    <row r="81" spans="1:17" ht="85.5" customHeight="1">
      <c r="A81" s="32" t="s">
        <v>311</v>
      </c>
      <c r="B81" s="25" t="s">
        <v>331</v>
      </c>
      <c r="C81" s="25" t="s">
        <v>321</v>
      </c>
      <c r="D81" s="3">
        <v>45383</v>
      </c>
      <c r="E81" s="25" t="s">
        <v>332</v>
      </c>
      <c r="F81" s="15">
        <v>9120005020700</v>
      </c>
      <c r="G81" s="25" t="s">
        <v>333</v>
      </c>
      <c r="H81" s="110" t="s">
        <v>27</v>
      </c>
      <c r="I81" s="110">
        <v>7433691340</v>
      </c>
      <c r="J81" s="111" t="s">
        <v>27</v>
      </c>
      <c r="K81" s="13" t="s">
        <v>78</v>
      </c>
      <c r="L81" s="13" t="s">
        <v>305</v>
      </c>
      <c r="M81" s="55">
        <v>1</v>
      </c>
      <c r="N81" s="49" t="s">
        <v>766</v>
      </c>
      <c r="O81" s="25" t="s">
        <v>334</v>
      </c>
      <c r="P81" s="30" t="s">
        <v>20</v>
      </c>
    </row>
    <row r="82" spans="1:17" ht="85.5" customHeight="1">
      <c r="A82" s="32" t="s">
        <v>311</v>
      </c>
      <c r="B82" s="25" t="s">
        <v>335</v>
      </c>
      <c r="C82" s="25" t="s">
        <v>321</v>
      </c>
      <c r="D82" s="3">
        <v>45378</v>
      </c>
      <c r="E82" s="25" t="s">
        <v>332</v>
      </c>
      <c r="F82" s="15">
        <v>9120005020700</v>
      </c>
      <c r="G82" s="25" t="s">
        <v>336</v>
      </c>
      <c r="H82" s="110" t="s">
        <v>27</v>
      </c>
      <c r="I82" s="110">
        <v>5986330956</v>
      </c>
      <c r="J82" s="111" t="s">
        <v>27</v>
      </c>
      <c r="K82" s="13" t="s">
        <v>78</v>
      </c>
      <c r="L82" s="13" t="s">
        <v>305</v>
      </c>
      <c r="M82" s="55">
        <v>1</v>
      </c>
      <c r="N82" s="49" t="s">
        <v>766</v>
      </c>
      <c r="O82" s="25" t="s">
        <v>337</v>
      </c>
      <c r="P82" s="30" t="s">
        <v>18</v>
      </c>
    </row>
    <row r="83" spans="1:17" ht="85.5" customHeight="1">
      <c r="A83" s="32" t="s">
        <v>311</v>
      </c>
      <c r="B83" s="25" t="s">
        <v>338</v>
      </c>
      <c r="C83" s="25" t="s">
        <v>321</v>
      </c>
      <c r="D83" s="3">
        <v>45383</v>
      </c>
      <c r="E83" s="25" t="s">
        <v>332</v>
      </c>
      <c r="F83" s="15">
        <v>9120005020700</v>
      </c>
      <c r="G83" s="25" t="s">
        <v>336</v>
      </c>
      <c r="H83" s="110" t="s">
        <v>27</v>
      </c>
      <c r="I83" s="110">
        <v>2133663056</v>
      </c>
      <c r="J83" s="111" t="s">
        <v>27</v>
      </c>
      <c r="K83" s="13" t="s">
        <v>78</v>
      </c>
      <c r="L83" s="13" t="s">
        <v>305</v>
      </c>
      <c r="M83" s="55">
        <v>1</v>
      </c>
      <c r="N83" s="49" t="s">
        <v>766</v>
      </c>
      <c r="O83" s="25" t="s">
        <v>334</v>
      </c>
      <c r="P83" s="30" t="s">
        <v>20</v>
      </c>
    </row>
    <row r="84" spans="1:17" s="168" customFormat="1" ht="118.5" customHeight="1">
      <c r="A84" s="32" t="s">
        <v>311</v>
      </c>
      <c r="B84" s="25" t="s">
        <v>339</v>
      </c>
      <c r="C84" s="25" t="s">
        <v>316</v>
      </c>
      <c r="D84" s="3">
        <v>45715</v>
      </c>
      <c r="E84" s="25" t="s">
        <v>332</v>
      </c>
      <c r="F84" s="15">
        <v>9120005020700</v>
      </c>
      <c r="G84" s="25" t="s">
        <v>336</v>
      </c>
      <c r="H84" s="110" t="s">
        <v>27</v>
      </c>
      <c r="I84" s="110">
        <v>275560832</v>
      </c>
      <c r="J84" s="111" t="s">
        <v>27</v>
      </c>
      <c r="K84" s="13" t="s">
        <v>78</v>
      </c>
      <c r="L84" s="13" t="s">
        <v>305</v>
      </c>
      <c r="M84" s="55">
        <v>1</v>
      </c>
      <c r="N84" s="49" t="s">
        <v>766</v>
      </c>
      <c r="O84" s="25" t="s">
        <v>340</v>
      </c>
      <c r="P84" s="30" t="s">
        <v>20</v>
      </c>
      <c r="Q84" s="65"/>
    </row>
    <row r="85" spans="1:17" ht="85.5" customHeight="1">
      <c r="A85" s="32" t="s">
        <v>311</v>
      </c>
      <c r="B85" s="25" t="s">
        <v>341</v>
      </c>
      <c r="C85" s="25" t="s">
        <v>316</v>
      </c>
      <c r="D85" s="3">
        <v>45734</v>
      </c>
      <c r="E85" s="25" t="s">
        <v>332</v>
      </c>
      <c r="F85" s="15">
        <v>9120005020700</v>
      </c>
      <c r="G85" s="25" t="s">
        <v>342</v>
      </c>
      <c r="H85" s="110" t="s">
        <v>27</v>
      </c>
      <c r="I85" s="110">
        <v>1924904820</v>
      </c>
      <c r="J85" s="111" t="s">
        <v>27</v>
      </c>
      <c r="K85" s="13" t="s">
        <v>78</v>
      </c>
      <c r="L85" s="13" t="s">
        <v>305</v>
      </c>
      <c r="M85" s="55">
        <v>1</v>
      </c>
      <c r="N85" s="49" t="s">
        <v>766</v>
      </c>
      <c r="O85" s="26" t="s">
        <v>340</v>
      </c>
      <c r="P85" s="30" t="s">
        <v>20</v>
      </c>
    </row>
    <row r="86" spans="1:17" ht="85.5" customHeight="1">
      <c r="A86" s="32" t="s">
        <v>311</v>
      </c>
      <c r="B86" s="25" t="s">
        <v>343</v>
      </c>
      <c r="C86" s="25" t="s">
        <v>344</v>
      </c>
      <c r="D86" s="3">
        <v>45512</v>
      </c>
      <c r="E86" s="25" t="s">
        <v>345</v>
      </c>
      <c r="F86" s="15">
        <v>6010005018634</v>
      </c>
      <c r="G86" s="18" t="s">
        <v>346</v>
      </c>
      <c r="H86" s="110" t="s">
        <v>27</v>
      </c>
      <c r="I86" s="110">
        <v>13015191</v>
      </c>
      <c r="J86" s="111" t="s">
        <v>27</v>
      </c>
      <c r="K86" s="13" t="s">
        <v>95</v>
      </c>
      <c r="L86" s="13" t="s">
        <v>305</v>
      </c>
      <c r="M86" s="55">
        <v>6</v>
      </c>
      <c r="N86" s="49" t="s">
        <v>766</v>
      </c>
      <c r="O86" s="25" t="s">
        <v>347</v>
      </c>
      <c r="P86" s="30" t="s">
        <v>18</v>
      </c>
    </row>
    <row r="87" spans="1:17" ht="85.5" customHeight="1">
      <c r="A87" s="32" t="s">
        <v>311</v>
      </c>
      <c r="B87" s="25" t="s">
        <v>348</v>
      </c>
      <c r="C87" s="25" t="s">
        <v>312</v>
      </c>
      <c r="D87" s="3">
        <v>45394</v>
      </c>
      <c r="E87" s="25" t="s">
        <v>314</v>
      </c>
      <c r="F87" s="15">
        <v>6010005014757</v>
      </c>
      <c r="G87" s="25" t="s">
        <v>349</v>
      </c>
      <c r="H87" s="110" t="s">
        <v>27</v>
      </c>
      <c r="I87" s="110">
        <v>120757225</v>
      </c>
      <c r="J87" s="111" t="s">
        <v>27</v>
      </c>
      <c r="K87" s="13" t="s">
        <v>95</v>
      </c>
      <c r="L87" s="13" t="s">
        <v>305</v>
      </c>
      <c r="M87" s="55">
        <v>1</v>
      </c>
      <c r="N87" s="49" t="s">
        <v>766</v>
      </c>
      <c r="O87" s="25" t="s">
        <v>350</v>
      </c>
      <c r="P87" s="30" t="s">
        <v>18</v>
      </c>
    </row>
    <row r="88" spans="1:17" ht="85.5" customHeight="1">
      <c r="A88" s="32" t="s">
        <v>311</v>
      </c>
      <c r="B88" s="25" t="s">
        <v>351</v>
      </c>
      <c r="C88" s="25" t="s">
        <v>312</v>
      </c>
      <c r="D88" s="3">
        <v>45383</v>
      </c>
      <c r="E88" s="25" t="s">
        <v>352</v>
      </c>
      <c r="F88" s="15">
        <v>6010005014757</v>
      </c>
      <c r="G88" s="25" t="s">
        <v>353</v>
      </c>
      <c r="H88" s="110" t="s">
        <v>27</v>
      </c>
      <c r="I88" s="110">
        <v>140710000</v>
      </c>
      <c r="J88" s="111" t="s">
        <v>27</v>
      </c>
      <c r="K88" s="13" t="s">
        <v>95</v>
      </c>
      <c r="L88" s="13" t="s">
        <v>305</v>
      </c>
      <c r="M88" s="55">
        <v>1</v>
      </c>
      <c r="N88" s="18" t="s">
        <v>354</v>
      </c>
      <c r="O88" s="25" t="s">
        <v>355</v>
      </c>
      <c r="P88" s="30" t="s">
        <v>18</v>
      </c>
    </row>
    <row r="89" spans="1:17" ht="85.5" customHeight="1">
      <c r="A89" s="32" t="s">
        <v>311</v>
      </c>
      <c r="B89" s="25" t="s">
        <v>356</v>
      </c>
      <c r="C89" s="25" t="s">
        <v>312</v>
      </c>
      <c r="D89" s="3">
        <v>45383</v>
      </c>
      <c r="E89" s="25" t="s">
        <v>357</v>
      </c>
      <c r="F89" s="15">
        <v>6010005014757</v>
      </c>
      <c r="G89" s="25" t="s">
        <v>358</v>
      </c>
      <c r="H89" s="110" t="s">
        <v>27</v>
      </c>
      <c r="I89" s="110">
        <v>566813808</v>
      </c>
      <c r="J89" s="111" t="s">
        <v>27</v>
      </c>
      <c r="K89" s="13" t="s">
        <v>95</v>
      </c>
      <c r="L89" s="13" t="s">
        <v>305</v>
      </c>
      <c r="M89" s="55">
        <v>1</v>
      </c>
      <c r="N89" s="18" t="s">
        <v>359</v>
      </c>
      <c r="O89" s="25" t="s">
        <v>360</v>
      </c>
      <c r="P89" s="30" t="s">
        <v>18</v>
      </c>
    </row>
    <row r="90" spans="1:17" ht="85.5" customHeight="1">
      <c r="A90" s="32" t="s">
        <v>311</v>
      </c>
      <c r="B90" s="25" t="s">
        <v>361</v>
      </c>
      <c r="C90" s="25" t="s">
        <v>312</v>
      </c>
      <c r="D90" s="3">
        <v>45383</v>
      </c>
      <c r="E90" s="25" t="s">
        <v>362</v>
      </c>
      <c r="F90" s="15">
        <v>6010005014757</v>
      </c>
      <c r="G90" s="25" t="s">
        <v>363</v>
      </c>
      <c r="H90" s="110" t="s">
        <v>27</v>
      </c>
      <c r="I90" s="110">
        <v>213430704</v>
      </c>
      <c r="J90" s="111" t="s">
        <v>27</v>
      </c>
      <c r="K90" s="13" t="s">
        <v>95</v>
      </c>
      <c r="L90" s="13" t="s">
        <v>305</v>
      </c>
      <c r="M90" s="55">
        <v>1</v>
      </c>
      <c r="N90" s="18" t="s">
        <v>364</v>
      </c>
      <c r="O90" s="25" t="s">
        <v>365</v>
      </c>
      <c r="P90" s="30" t="s">
        <v>18</v>
      </c>
    </row>
    <row r="91" spans="1:17" ht="85.5" customHeight="1">
      <c r="A91" s="32" t="s">
        <v>311</v>
      </c>
      <c r="B91" s="25" t="s">
        <v>366</v>
      </c>
      <c r="C91" s="25" t="s">
        <v>312</v>
      </c>
      <c r="D91" s="3">
        <v>45383</v>
      </c>
      <c r="E91" s="25" t="s">
        <v>367</v>
      </c>
      <c r="F91" s="15">
        <v>6010005014757</v>
      </c>
      <c r="G91" s="25" t="s">
        <v>368</v>
      </c>
      <c r="H91" s="110" t="s">
        <v>27</v>
      </c>
      <c r="I91" s="110">
        <v>65102808</v>
      </c>
      <c r="J91" s="111" t="s">
        <v>27</v>
      </c>
      <c r="K91" s="13" t="s">
        <v>95</v>
      </c>
      <c r="L91" s="13" t="s">
        <v>305</v>
      </c>
      <c r="M91" s="55">
        <v>4</v>
      </c>
      <c r="N91" s="18" t="s">
        <v>369</v>
      </c>
      <c r="O91" s="25" t="s">
        <v>365</v>
      </c>
      <c r="P91" s="30" t="s">
        <v>18</v>
      </c>
    </row>
    <row r="92" spans="1:17" ht="85.5" customHeight="1">
      <c r="A92" s="32" t="s">
        <v>311</v>
      </c>
      <c r="B92" s="25" t="s">
        <v>370</v>
      </c>
      <c r="C92" s="25" t="s">
        <v>312</v>
      </c>
      <c r="D92" s="3">
        <v>45383</v>
      </c>
      <c r="E92" s="25" t="s">
        <v>367</v>
      </c>
      <c r="F92" s="15">
        <v>6010005014757</v>
      </c>
      <c r="G92" s="25" t="s">
        <v>358</v>
      </c>
      <c r="H92" s="110" t="s">
        <v>27</v>
      </c>
      <c r="I92" s="110">
        <v>153254720</v>
      </c>
      <c r="J92" s="111" t="s">
        <v>27</v>
      </c>
      <c r="K92" s="13" t="s">
        <v>95</v>
      </c>
      <c r="L92" s="13" t="s">
        <v>305</v>
      </c>
      <c r="M92" s="55">
        <v>1</v>
      </c>
      <c r="N92" s="18" t="s">
        <v>371</v>
      </c>
      <c r="O92" s="25" t="s">
        <v>360</v>
      </c>
      <c r="P92" s="30" t="s">
        <v>18</v>
      </c>
    </row>
    <row r="93" spans="1:17" ht="85.5" customHeight="1">
      <c r="A93" s="32" t="s">
        <v>311</v>
      </c>
      <c r="B93" s="25" t="s">
        <v>372</v>
      </c>
      <c r="C93" s="25" t="s">
        <v>373</v>
      </c>
      <c r="D93" s="3">
        <v>45383</v>
      </c>
      <c r="E93" s="25" t="s">
        <v>374</v>
      </c>
      <c r="F93" s="15">
        <v>8010405010370</v>
      </c>
      <c r="G93" s="25" t="s">
        <v>326</v>
      </c>
      <c r="H93" s="110" t="s">
        <v>27</v>
      </c>
      <c r="I93" s="110">
        <v>59772748</v>
      </c>
      <c r="J93" s="111" t="s">
        <v>27</v>
      </c>
      <c r="K93" s="13" t="s">
        <v>95</v>
      </c>
      <c r="L93" s="13" t="s">
        <v>305</v>
      </c>
      <c r="M93" s="55">
        <v>1</v>
      </c>
      <c r="N93" s="49" t="s">
        <v>766</v>
      </c>
      <c r="O93" s="157" t="s">
        <v>375</v>
      </c>
      <c r="P93" s="179" t="s">
        <v>76</v>
      </c>
    </row>
    <row r="94" spans="1:17" ht="85.5" customHeight="1">
      <c r="A94" s="32" t="s">
        <v>311</v>
      </c>
      <c r="B94" s="25" t="s">
        <v>376</v>
      </c>
      <c r="C94" s="25" t="s">
        <v>377</v>
      </c>
      <c r="D94" s="3">
        <v>45464</v>
      </c>
      <c r="E94" s="25" t="s">
        <v>378</v>
      </c>
      <c r="F94" s="15">
        <v>7010405010487</v>
      </c>
      <c r="G94" s="25" t="s">
        <v>379</v>
      </c>
      <c r="H94" s="110" t="s">
        <v>27</v>
      </c>
      <c r="I94" s="110">
        <v>88457783</v>
      </c>
      <c r="J94" s="111" t="s">
        <v>27</v>
      </c>
      <c r="K94" s="13" t="s">
        <v>95</v>
      </c>
      <c r="L94" s="13" t="s">
        <v>305</v>
      </c>
      <c r="M94" s="55">
        <v>1</v>
      </c>
      <c r="N94" s="49" t="s">
        <v>766</v>
      </c>
      <c r="O94" s="25" t="s">
        <v>380</v>
      </c>
      <c r="P94" s="30" t="s">
        <v>18</v>
      </c>
    </row>
    <row r="95" spans="1:17" ht="168">
      <c r="A95" s="32" t="s">
        <v>311</v>
      </c>
      <c r="B95" s="25" t="s">
        <v>381</v>
      </c>
      <c r="C95" s="25" t="s">
        <v>377</v>
      </c>
      <c r="D95" s="3">
        <v>45383</v>
      </c>
      <c r="E95" s="25" t="s">
        <v>382</v>
      </c>
      <c r="F95" s="15">
        <v>9010005002825</v>
      </c>
      <c r="G95" s="25" t="s">
        <v>383</v>
      </c>
      <c r="H95" s="110" t="s">
        <v>27</v>
      </c>
      <c r="I95" s="110">
        <v>307881320</v>
      </c>
      <c r="J95" s="111" t="s">
        <v>27</v>
      </c>
      <c r="K95" s="13" t="s">
        <v>95</v>
      </c>
      <c r="L95" s="13" t="s">
        <v>305</v>
      </c>
      <c r="M95" s="55">
        <v>1</v>
      </c>
      <c r="N95" s="49" t="s">
        <v>766</v>
      </c>
      <c r="O95" s="25" t="s">
        <v>384</v>
      </c>
      <c r="P95" s="30" t="s">
        <v>18</v>
      </c>
    </row>
    <row r="96" spans="1:17" ht="60">
      <c r="A96" s="32" t="s">
        <v>311</v>
      </c>
      <c r="B96" s="25" t="s">
        <v>385</v>
      </c>
      <c r="C96" s="25" t="s">
        <v>386</v>
      </c>
      <c r="D96" s="3">
        <v>45383</v>
      </c>
      <c r="E96" s="25" t="s">
        <v>387</v>
      </c>
      <c r="F96" s="15">
        <v>7010505002112</v>
      </c>
      <c r="G96" s="25" t="s">
        <v>318</v>
      </c>
      <c r="H96" s="55" t="s">
        <v>27</v>
      </c>
      <c r="I96" s="110">
        <v>19270911</v>
      </c>
      <c r="J96" s="111" t="s">
        <v>27</v>
      </c>
      <c r="K96" s="13" t="s">
        <v>78</v>
      </c>
      <c r="L96" s="13" t="s">
        <v>305</v>
      </c>
      <c r="M96" s="55">
        <v>1</v>
      </c>
      <c r="N96" s="49" t="s">
        <v>766</v>
      </c>
      <c r="O96" s="25" t="s">
        <v>388</v>
      </c>
      <c r="P96" s="30" t="s">
        <v>18</v>
      </c>
    </row>
    <row r="97" spans="1:16" ht="409.5">
      <c r="A97" s="113" t="s">
        <v>389</v>
      </c>
      <c r="B97" s="114" t="s">
        <v>394</v>
      </c>
      <c r="C97" s="114" t="s">
        <v>395</v>
      </c>
      <c r="D97" s="42">
        <v>45383</v>
      </c>
      <c r="E97" s="43" t="s">
        <v>396</v>
      </c>
      <c r="F97" s="44">
        <v>4010605000134</v>
      </c>
      <c r="G97" s="115" t="s">
        <v>397</v>
      </c>
      <c r="H97" s="116">
        <v>11005500</v>
      </c>
      <c r="I97" s="116">
        <v>10998900</v>
      </c>
      <c r="J97" s="117">
        <f>I97/H97</f>
        <v>0.99940029985007495</v>
      </c>
      <c r="K97" s="118" t="s">
        <v>398</v>
      </c>
      <c r="L97" s="118" t="s">
        <v>399</v>
      </c>
      <c r="M97" s="119">
        <v>1</v>
      </c>
      <c r="N97" s="49" t="s">
        <v>766</v>
      </c>
      <c r="O97" s="120" t="s">
        <v>400</v>
      </c>
      <c r="P97" s="176" t="s">
        <v>76</v>
      </c>
    </row>
    <row r="98" spans="1:16" ht="276">
      <c r="A98" s="113" t="s">
        <v>389</v>
      </c>
      <c r="B98" s="114" t="s">
        <v>401</v>
      </c>
      <c r="C98" s="114" t="s">
        <v>402</v>
      </c>
      <c r="D98" s="42">
        <v>45383</v>
      </c>
      <c r="E98" s="43" t="s">
        <v>403</v>
      </c>
      <c r="F98" s="44">
        <v>7010405010470</v>
      </c>
      <c r="G98" s="115" t="s">
        <v>404</v>
      </c>
      <c r="H98" s="116">
        <v>44517000</v>
      </c>
      <c r="I98" s="116">
        <v>43287200</v>
      </c>
      <c r="J98" s="117">
        <f t="shared" ref="J98:J159" si="2">I98/H98</f>
        <v>0.97237459846800101</v>
      </c>
      <c r="K98" s="118" t="s">
        <v>405</v>
      </c>
      <c r="L98" s="118" t="s">
        <v>399</v>
      </c>
      <c r="M98" s="119">
        <v>1</v>
      </c>
      <c r="N98" s="49" t="s">
        <v>766</v>
      </c>
      <c r="O98" s="120" t="s">
        <v>406</v>
      </c>
      <c r="P98" s="176" t="s">
        <v>76</v>
      </c>
    </row>
    <row r="99" spans="1:16" ht="372">
      <c r="A99" s="113" t="s">
        <v>389</v>
      </c>
      <c r="B99" s="114" t="s">
        <v>407</v>
      </c>
      <c r="C99" s="114" t="s">
        <v>408</v>
      </c>
      <c r="D99" s="42">
        <v>45408</v>
      </c>
      <c r="E99" s="115" t="s">
        <v>409</v>
      </c>
      <c r="F99" s="122">
        <v>8010005003758</v>
      </c>
      <c r="G99" s="115" t="s">
        <v>410</v>
      </c>
      <c r="H99" s="116">
        <v>19965000</v>
      </c>
      <c r="I99" s="116">
        <v>19965000</v>
      </c>
      <c r="J99" s="117">
        <f t="shared" si="2"/>
        <v>1</v>
      </c>
      <c r="K99" s="118" t="s">
        <v>405</v>
      </c>
      <c r="L99" s="118" t="s">
        <v>399</v>
      </c>
      <c r="M99" s="119">
        <v>2</v>
      </c>
      <c r="N99" s="49" t="s">
        <v>766</v>
      </c>
      <c r="O99" s="120" t="s">
        <v>411</v>
      </c>
      <c r="P99" s="176" t="s">
        <v>76</v>
      </c>
    </row>
    <row r="100" spans="1:16" ht="228">
      <c r="A100" s="113" t="s">
        <v>389</v>
      </c>
      <c r="B100" s="114" t="s">
        <v>412</v>
      </c>
      <c r="C100" s="114" t="s">
        <v>408</v>
      </c>
      <c r="D100" s="42">
        <v>45447</v>
      </c>
      <c r="E100" s="115" t="s">
        <v>413</v>
      </c>
      <c r="F100" s="122">
        <v>8010005003758</v>
      </c>
      <c r="G100" s="115" t="s">
        <v>414</v>
      </c>
      <c r="H100" s="116">
        <v>14969900</v>
      </c>
      <c r="I100" s="116">
        <v>14960000</v>
      </c>
      <c r="J100" s="117">
        <f t="shared" si="2"/>
        <v>0.99933867293702694</v>
      </c>
      <c r="K100" s="118" t="s">
        <v>405</v>
      </c>
      <c r="L100" s="118" t="s">
        <v>399</v>
      </c>
      <c r="M100" s="119">
        <v>2</v>
      </c>
      <c r="N100" s="49" t="s">
        <v>766</v>
      </c>
      <c r="O100" s="120" t="s">
        <v>415</v>
      </c>
      <c r="P100" s="176" t="s">
        <v>76</v>
      </c>
    </row>
    <row r="101" spans="1:16" ht="240">
      <c r="A101" s="113" t="s">
        <v>389</v>
      </c>
      <c r="B101" s="123" t="s">
        <v>416</v>
      </c>
      <c r="C101" s="124" t="s">
        <v>408</v>
      </c>
      <c r="D101" s="42">
        <v>45447</v>
      </c>
      <c r="E101" s="125" t="s">
        <v>417</v>
      </c>
      <c r="F101" s="126">
        <v>8010005003758</v>
      </c>
      <c r="G101" s="127" t="s">
        <v>418</v>
      </c>
      <c r="H101" s="128">
        <v>19974900</v>
      </c>
      <c r="I101" s="128">
        <v>19954000</v>
      </c>
      <c r="J101" s="117">
        <f t="shared" si="2"/>
        <v>0.99895368687703068</v>
      </c>
      <c r="K101" s="118" t="s">
        <v>405</v>
      </c>
      <c r="L101" s="118" t="s">
        <v>399</v>
      </c>
      <c r="M101" s="119">
        <v>1</v>
      </c>
      <c r="N101" s="49" t="s">
        <v>766</v>
      </c>
      <c r="O101" s="120" t="s">
        <v>419</v>
      </c>
      <c r="P101" s="176" t="s">
        <v>76</v>
      </c>
    </row>
    <row r="102" spans="1:16" ht="85.5" customHeight="1">
      <c r="A102" s="113" t="s">
        <v>389</v>
      </c>
      <c r="B102" s="114" t="s">
        <v>420</v>
      </c>
      <c r="C102" s="115" t="s">
        <v>408</v>
      </c>
      <c r="D102" s="42">
        <v>45449</v>
      </c>
      <c r="E102" s="115" t="s">
        <v>409</v>
      </c>
      <c r="F102" s="122">
        <v>8010005003758</v>
      </c>
      <c r="G102" s="115" t="s">
        <v>421</v>
      </c>
      <c r="H102" s="116">
        <v>20999000</v>
      </c>
      <c r="I102" s="116">
        <v>20999000</v>
      </c>
      <c r="J102" s="117">
        <f t="shared" si="2"/>
        <v>1</v>
      </c>
      <c r="K102" s="118" t="s">
        <v>405</v>
      </c>
      <c r="L102" s="118" t="s">
        <v>399</v>
      </c>
      <c r="M102" s="119">
        <v>4</v>
      </c>
      <c r="N102" s="49" t="s">
        <v>766</v>
      </c>
      <c r="O102" s="120" t="s">
        <v>422</v>
      </c>
      <c r="P102" s="176" t="s">
        <v>139</v>
      </c>
    </row>
    <row r="103" spans="1:16" ht="85.5" customHeight="1">
      <c r="A103" s="113" t="s">
        <v>389</v>
      </c>
      <c r="B103" s="129" t="s">
        <v>423</v>
      </c>
      <c r="C103" s="114" t="s">
        <v>408</v>
      </c>
      <c r="D103" s="42">
        <v>45383</v>
      </c>
      <c r="E103" s="115" t="s">
        <v>424</v>
      </c>
      <c r="F103" s="122">
        <v>9010005011405</v>
      </c>
      <c r="G103" s="43" t="s">
        <v>425</v>
      </c>
      <c r="H103" s="116">
        <v>33990000</v>
      </c>
      <c r="I103" s="116">
        <v>33935000</v>
      </c>
      <c r="J103" s="117">
        <f t="shared" si="2"/>
        <v>0.99838187702265369</v>
      </c>
      <c r="K103" s="118" t="s">
        <v>398</v>
      </c>
      <c r="L103" s="118" t="s">
        <v>399</v>
      </c>
      <c r="M103" s="119">
        <v>1</v>
      </c>
      <c r="N103" s="49" t="s">
        <v>766</v>
      </c>
      <c r="O103" s="120" t="s">
        <v>426</v>
      </c>
      <c r="P103" s="176" t="s">
        <v>76</v>
      </c>
    </row>
    <row r="104" spans="1:16" ht="85.5" customHeight="1">
      <c r="A104" s="113" t="s">
        <v>389</v>
      </c>
      <c r="B104" s="129" t="s">
        <v>427</v>
      </c>
      <c r="C104" s="41" t="s">
        <v>408</v>
      </c>
      <c r="D104" s="42">
        <v>45383</v>
      </c>
      <c r="E104" s="43" t="s">
        <v>424</v>
      </c>
      <c r="F104" s="44">
        <v>9010005011405</v>
      </c>
      <c r="G104" s="43" t="s">
        <v>428</v>
      </c>
      <c r="H104" s="130">
        <v>53999000</v>
      </c>
      <c r="I104" s="130">
        <v>53995000</v>
      </c>
      <c r="J104" s="117">
        <f t="shared" si="2"/>
        <v>0.99992592455415841</v>
      </c>
      <c r="K104" s="45" t="s">
        <v>398</v>
      </c>
      <c r="L104" s="45" t="s">
        <v>399</v>
      </c>
      <c r="M104" s="131">
        <v>1</v>
      </c>
      <c r="N104" s="49" t="s">
        <v>766</v>
      </c>
      <c r="O104" s="120" t="s">
        <v>429</v>
      </c>
      <c r="P104" s="176" t="s">
        <v>139</v>
      </c>
    </row>
    <row r="105" spans="1:16" ht="118.5" customHeight="1">
      <c r="A105" s="113" t="s">
        <v>389</v>
      </c>
      <c r="B105" s="114" t="s">
        <v>430</v>
      </c>
      <c r="C105" s="114" t="s">
        <v>408</v>
      </c>
      <c r="D105" s="42">
        <v>45408</v>
      </c>
      <c r="E105" s="115" t="s">
        <v>424</v>
      </c>
      <c r="F105" s="122">
        <v>9010005011405</v>
      </c>
      <c r="G105" s="43" t="s">
        <v>431</v>
      </c>
      <c r="H105" s="116">
        <v>51997000</v>
      </c>
      <c r="I105" s="116">
        <v>51977200</v>
      </c>
      <c r="J105" s="117">
        <f t="shared" si="2"/>
        <v>0.9996192088005077</v>
      </c>
      <c r="K105" s="118" t="s">
        <v>398</v>
      </c>
      <c r="L105" s="118" t="s">
        <v>399</v>
      </c>
      <c r="M105" s="119">
        <v>1</v>
      </c>
      <c r="N105" s="49" t="s">
        <v>766</v>
      </c>
      <c r="O105" s="120" t="s">
        <v>432</v>
      </c>
      <c r="P105" s="176" t="s">
        <v>76</v>
      </c>
    </row>
    <row r="106" spans="1:16" ht="251" customHeight="1">
      <c r="A106" s="113" t="s">
        <v>389</v>
      </c>
      <c r="B106" s="114" t="s">
        <v>433</v>
      </c>
      <c r="C106" s="114" t="s">
        <v>408</v>
      </c>
      <c r="D106" s="42">
        <v>45408</v>
      </c>
      <c r="E106" s="115" t="s">
        <v>424</v>
      </c>
      <c r="F106" s="122">
        <v>9010005011405</v>
      </c>
      <c r="G106" s="43" t="s">
        <v>434</v>
      </c>
      <c r="H106" s="116">
        <v>15994000</v>
      </c>
      <c r="I106" s="116">
        <v>15994000</v>
      </c>
      <c r="J106" s="117">
        <f t="shared" si="2"/>
        <v>1</v>
      </c>
      <c r="K106" s="118" t="s">
        <v>398</v>
      </c>
      <c r="L106" s="118" t="s">
        <v>399</v>
      </c>
      <c r="M106" s="119">
        <v>6</v>
      </c>
      <c r="N106" s="49" t="s">
        <v>766</v>
      </c>
      <c r="O106" s="120" t="s">
        <v>435</v>
      </c>
      <c r="P106" s="176" t="s">
        <v>139</v>
      </c>
    </row>
    <row r="107" spans="1:16" ht="229.5" customHeight="1">
      <c r="A107" s="113" t="s">
        <v>389</v>
      </c>
      <c r="B107" s="114" t="s">
        <v>436</v>
      </c>
      <c r="C107" s="114" t="s">
        <v>408</v>
      </c>
      <c r="D107" s="42">
        <v>45408</v>
      </c>
      <c r="E107" s="115" t="s">
        <v>437</v>
      </c>
      <c r="F107" s="122">
        <v>4010005018652</v>
      </c>
      <c r="G107" s="115" t="s">
        <v>438</v>
      </c>
      <c r="H107" s="116">
        <v>14982000</v>
      </c>
      <c r="I107" s="116">
        <v>14960000</v>
      </c>
      <c r="J107" s="117">
        <f t="shared" si="2"/>
        <v>0.99853157121879588</v>
      </c>
      <c r="K107" s="118" t="s">
        <v>405</v>
      </c>
      <c r="L107" s="118" t="s">
        <v>399</v>
      </c>
      <c r="M107" s="119">
        <v>1</v>
      </c>
      <c r="N107" s="49" t="s">
        <v>766</v>
      </c>
      <c r="O107" s="120" t="s">
        <v>439</v>
      </c>
      <c r="P107" s="176" t="s">
        <v>76</v>
      </c>
    </row>
    <row r="108" spans="1:16" ht="219" customHeight="1">
      <c r="A108" s="113" t="s">
        <v>389</v>
      </c>
      <c r="B108" s="114" t="s">
        <v>440</v>
      </c>
      <c r="C108" s="114" t="s">
        <v>408</v>
      </c>
      <c r="D108" s="42">
        <v>45408</v>
      </c>
      <c r="E108" s="115" t="s">
        <v>441</v>
      </c>
      <c r="F108" s="122">
        <v>8010005003758</v>
      </c>
      <c r="G108" s="115" t="s">
        <v>442</v>
      </c>
      <c r="H108" s="116">
        <v>13981000</v>
      </c>
      <c r="I108" s="116">
        <v>13981000</v>
      </c>
      <c r="J108" s="117">
        <f t="shared" si="2"/>
        <v>1</v>
      </c>
      <c r="K108" s="118" t="s">
        <v>405</v>
      </c>
      <c r="L108" s="118" t="s">
        <v>399</v>
      </c>
      <c r="M108" s="119">
        <v>2</v>
      </c>
      <c r="N108" s="49" t="s">
        <v>766</v>
      </c>
      <c r="O108" s="120" t="s">
        <v>443</v>
      </c>
      <c r="P108" s="176" t="s">
        <v>76</v>
      </c>
    </row>
    <row r="109" spans="1:16" ht="277.5" customHeight="1">
      <c r="A109" s="113" t="s">
        <v>389</v>
      </c>
      <c r="B109" s="114" t="s">
        <v>444</v>
      </c>
      <c r="C109" s="114" t="s">
        <v>445</v>
      </c>
      <c r="D109" s="42">
        <v>45390</v>
      </c>
      <c r="E109" s="115" t="s">
        <v>446</v>
      </c>
      <c r="F109" s="122">
        <v>4011105003503</v>
      </c>
      <c r="G109" s="115" t="s">
        <v>447</v>
      </c>
      <c r="H109" s="116">
        <v>168903900</v>
      </c>
      <c r="I109" s="116">
        <v>168444100</v>
      </c>
      <c r="J109" s="117">
        <f t="shared" si="2"/>
        <v>0.99727774195859298</v>
      </c>
      <c r="K109" s="118" t="s">
        <v>398</v>
      </c>
      <c r="L109" s="118" t="s">
        <v>399</v>
      </c>
      <c r="M109" s="119">
        <v>4</v>
      </c>
      <c r="N109" s="49" t="s">
        <v>766</v>
      </c>
      <c r="O109" s="120" t="s">
        <v>448</v>
      </c>
      <c r="P109" s="176" t="s">
        <v>139</v>
      </c>
    </row>
    <row r="110" spans="1:16" ht="223" customHeight="1">
      <c r="A110" s="113" t="s">
        <v>389</v>
      </c>
      <c r="B110" s="114" t="s">
        <v>449</v>
      </c>
      <c r="C110" s="114" t="s">
        <v>445</v>
      </c>
      <c r="D110" s="42">
        <v>45394</v>
      </c>
      <c r="E110" s="115" t="s">
        <v>390</v>
      </c>
      <c r="F110" s="122">
        <v>4011105003503</v>
      </c>
      <c r="G110" s="115" t="s">
        <v>450</v>
      </c>
      <c r="H110" s="116">
        <v>80014000</v>
      </c>
      <c r="I110" s="116">
        <v>79970000</v>
      </c>
      <c r="J110" s="117">
        <f t="shared" si="2"/>
        <v>0.99945009623315917</v>
      </c>
      <c r="K110" s="118" t="s">
        <v>398</v>
      </c>
      <c r="L110" s="118" t="s">
        <v>399</v>
      </c>
      <c r="M110" s="119">
        <v>1</v>
      </c>
      <c r="N110" s="49" t="s">
        <v>766</v>
      </c>
      <c r="O110" s="120" t="s">
        <v>451</v>
      </c>
      <c r="P110" s="176" t="s">
        <v>76</v>
      </c>
    </row>
    <row r="111" spans="1:16" ht="285.5" customHeight="1">
      <c r="A111" s="113" t="s">
        <v>389</v>
      </c>
      <c r="B111" s="114" t="s">
        <v>452</v>
      </c>
      <c r="C111" s="114" t="s">
        <v>445</v>
      </c>
      <c r="D111" s="42">
        <v>45394</v>
      </c>
      <c r="E111" s="115" t="s">
        <v>391</v>
      </c>
      <c r="F111" s="122">
        <v>1010005018655</v>
      </c>
      <c r="G111" s="115" t="s">
        <v>453</v>
      </c>
      <c r="H111" s="116">
        <v>28743000</v>
      </c>
      <c r="I111" s="116">
        <v>28710000</v>
      </c>
      <c r="J111" s="117">
        <f t="shared" si="2"/>
        <v>0.99885189437428246</v>
      </c>
      <c r="K111" s="118" t="s">
        <v>398</v>
      </c>
      <c r="L111" s="118" t="s">
        <v>399</v>
      </c>
      <c r="M111" s="119">
        <v>1</v>
      </c>
      <c r="N111" s="49" t="s">
        <v>766</v>
      </c>
      <c r="O111" s="120" t="s">
        <v>454</v>
      </c>
      <c r="P111" s="176" t="s">
        <v>76</v>
      </c>
    </row>
    <row r="112" spans="1:16" ht="360" customHeight="1">
      <c r="A112" s="113" t="s">
        <v>389</v>
      </c>
      <c r="B112" s="114" t="s">
        <v>455</v>
      </c>
      <c r="C112" s="114" t="s">
        <v>445</v>
      </c>
      <c r="D112" s="42">
        <v>45406</v>
      </c>
      <c r="E112" s="115" t="s">
        <v>390</v>
      </c>
      <c r="F112" s="122">
        <v>4011105003503</v>
      </c>
      <c r="G112" s="115" t="s">
        <v>456</v>
      </c>
      <c r="H112" s="116">
        <v>27016000</v>
      </c>
      <c r="I112" s="116">
        <v>26928000</v>
      </c>
      <c r="J112" s="117">
        <f t="shared" si="2"/>
        <v>0.99674267100977199</v>
      </c>
      <c r="K112" s="118" t="s">
        <v>398</v>
      </c>
      <c r="L112" s="118" t="s">
        <v>399</v>
      </c>
      <c r="M112" s="119">
        <v>1</v>
      </c>
      <c r="N112" s="49" t="s">
        <v>766</v>
      </c>
      <c r="O112" s="120" t="s">
        <v>457</v>
      </c>
      <c r="P112" s="176" t="s">
        <v>76</v>
      </c>
    </row>
    <row r="113" spans="1:16" ht="205" customHeight="1">
      <c r="A113" s="113" t="s">
        <v>389</v>
      </c>
      <c r="B113" s="114" t="s">
        <v>458</v>
      </c>
      <c r="C113" s="114" t="s">
        <v>445</v>
      </c>
      <c r="D113" s="42">
        <v>45412</v>
      </c>
      <c r="E113" s="115" t="s">
        <v>390</v>
      </c>
      <c r="F113" s="122">
        <v>4011105003503</v>
      </c>
      <c r="G113" s="115" t="s">
        <v>459</v>
      </c>
      <c r="H113" s="116">
        <v>30030000</v>
      </c>
      <c r="I113" s="116">
        <v>30030000</v>
      </c>
      <c r="J113" s="117">
        <f t="shared" si="2"/>
        <v>1</v>
      </c>
      <c r="K113" s="118" t="s">
        <v>398</v>
      </c>
      <c r="L113" s="118" t="s">
        <v>399</v>
      </c>
      <c r="M113" s="119">
        <v>2</v>
      </c>
      <c r="N113" s="49" t="s">
        <v>766</v>
      </c>
      <c r="O113" s="120" t="s">
        <v>460</v>
      </c>
      <c r="P113" s="176" t="s">
        <v>76</v>
      </c>
    </row>
    <row r="114" spans="1:16" ht="292" customHeight="1">
      <c r="A114" s="113" t="s">
        <v>389</v>
      </c>
      <c r="B114" s="114" t="s">
        <v>461</v>
      </c>
      <c r="C114" s="114" t="s">
        <v>445</v>
      </c>
      <c r="D114" s="42">
        <v>45426</v>
      </c>
      <c r="E114" s="115" t="s">
        <v>391</v>
      </c>
      <c r="F114" s="122">
        <v>1010005018655</v>
      </c>
      <c r="G114" s="115" t="s">
        <v>462</v>
      </c>
      <c r="H114" s="116">
        <v>11803000</v>
      </c>
      <c r="I114" s="116">
        <v>11770000</v>
      </c>
      <c r="J114" s="117">
        <f t="shared" si="2"/>
        <v>0.99720410065237652</v>
      </c>
      <c r="K114" s="118" t="s">
        <v>398</v>
      </c>
      <c r="L114" s="118" t="s">
        <v>399</v>
      </c>
      <c r="M114" s="119">
        <v>1</v>
      </c>
      <c r="N114" s="49" t="s">
        <v>766</v>
      </c>
      <c r="O114" s="120" t="s">
        <v>463</v>
      </c>
      <c r="P114" s="176" t="s">
        <v>76</v>
      </c>
    </row>
    <row r="115" spans="1:16" ht="218.5" customHeight="1">
      <c r="A115" s="113" t="s">
        <v>389</v>
      </c>
      <c r="B115" s="114" t="s">
        <v>464</v>
      </c>
      <c r="C115" s="114" t="s">
        <v>445</v>
      </c>
      <c r="D115" s="42">
        <v>45427</v>
      </c>
      <c r="E115" s="115" t="s">
        <v>465</v>
      </c>
      <c r="F115" s="122">
        <v>9010005000135</v>
      </c>
      <c r="G115" s="115" t="s">
        <v>466</v>
      </c>
      <c r="H115" s="116">
        <v>10989000</v>
      </c>
      <c r="I115" s="116">
        <v>10934000</v>
      </c>
      <c r="J115" s="117">
        <f t="shared" si="2"/>
        <v>0.994994994994995</v>
      </c>
      <c r="K115" s="118" t="s">
        <v>398</v>
      </c>
      <c r="L115" s="118" t="s">
        <v>399</v>
      </c>
      <c r="M115" s="119">
        <v>1</v>
      </c>
      <c r="N115" s="49" t="s">
        <v>766</v>
      </c>
      <c r="O115" s="120" t="s">
        <v>467</v>
      </c>
      <c r="P115" s="176" t="s">
        <v>76</v>
      </c>
    </row>
    <row r="116" spans="1:16" ht="173" customHeight="1">
      <c r="A116" s="113" t="s">
        <v>389</v>
      </c>
      <c r="B116" s="114" t="s">
        <v>468</v>
      </c>
      <c r="C116" s="114" t="s">
        <v>445</v>
      </c>
      <c r="D116" s="42">
        <v>45407</v>
      </c>
      <c r="E116" s="115" t="s">
        <v>469</v>
      </c>
      <c r="F116" s="122">
        <v>5010005016762</v>
      </c>
      <c r="G116" s="115" t="s">
        <v>470</v>
      </c>
      <c r="H116" s="116">
        <v>29997000</v>
      </c>
      <c r="I116" s="116">
        <v>29975000</v>
      </c>
      <c r="J116" s="117">
        <f t="shared" si="2"/>
        <v>0.99926659332599932</v>
      </c>
      <c r="K116" s="118" t="s">
        <v>405</v>
      </c>
      <c r="L116" s="118" t="s">
        <v>399</v>
      </c>
      <c r="M116" s="119">
        <v>1</v>
      </c>
      <c r="N116" s="49" t="s">
        <v>766</v>
      </c>
      <c r="O116" s="120" t="s">
        <v>471</v>
      </c>
      <c r="P116" s="176" t="s">
        <v>76</v>
      </c>
    </row>
    <row r="117" spans="1:16" ht="337.5" customHeight="1">
      <c r="A117" s="113" t="s">
        <v>389</v>
      </c>
      <c r="B117" s="114" t="s">
        <v>472</v>
      </c>
      <c r="C117" s="114" t="s">
        <v>445</v>
      </c>
      <c r="D117" s="42">
        <v>45407</v>
      </c>
      <c r="E117" s="115" t="s">
        <v>469</v>
      </c>
      <c r="F117" s="122">
        <v>5010005016762</v>
      </c>
      <c r="G117" s="115" t="s">
        <v>473</v>
      </c>
      <c r="H117" s="116">
        <v>11869000</v>
      </c>
      <c r="I117" s="116">
        <v>11770000</v>
      </c>
      <c r="J117" s="117">
        <f t="shared" si="2"/>
        <v>0.99165894346617234</v>
      </c>
      <c r="K117" s="118" t="s">
        <v>405</v>
      </c>
      <c r="L117" s="118" t="s">
        <v>399</v>
      </c>
      <c r="M117" s="119">
        <v>1</v>
      </c>
      <c r="N117" s="49" t="s">
        <v>766</v>
      </c>
      <c r="O117" s="120" t="s">
        <v>474</v>
      </c>
      <c r="P117" s="176" t="s">
        <v>76</v>
      </c>
    </row>
    <row r="118" spans="1:16" ht="136" customHeight="1">
      <c r="A118" s="113" t="s">
        <v>389</v>
      </c>
      <c r="B118" s="114" t="s">
        <v>475</v>
      </c>
      <c r="C118" s="41" t="s">
        <v>445</v>
      </c>
      <c r="D118" s="42">
        <v>45413</v>
      </c>
      <c r="E118" s="43" t="s">
        <v>476</v>
      </c>
      <c r="F118" s="44">
        <v>4011105003503</v>
      </c>
      <c r="G118" s="43" t="s">
        <v>477</v>
      </c>
      <c r="H118" s="130">
        <v>49049000</v>
      </c>
      <c r="I118" s="130">
        <v>49049000</v>
      </c>
      <c r="J118" s="132">
        <f t="shared" si="2"/>
        <v>1</v>
      </c>
      <c r="K118" s="45" t="s">
        <v>398</v>
      </c>
      <c r="L118" s="45" t="s">
        <v>399</v>
      </c>
      <c r="M118" s="131">
        <v>1</v>
      </c>
      <c r="N118" s="49" t="s">
        <v>766</v>
      </c>
      <c r="O118" s="120" t="s">
        <v>478</v>
      </c>
      <c r="P118" s="176" t="s">
        <v>76</v>
      </c>
    </row>
    <row r="119" spans="1:16" ht="276" customHeight="1">
      <c r="A119" s="113" t="s">
        <v>389</v>
      </c>
      <c r="B119" s="129" t="s">
        <v>479</v>
      </c>
      <c r="C119" s="115" t="s">
        <v>445</v>
      </c>
      <c r="D119" s="42">
        <v>45413</v>
      </c>
      <c r="E119" s="115" t="s">
        <v>476</v>
      </c>
      <c r="F119" s="122">
        <v>4011105003503</v>
      </c>
      <c r="G119" s="115" t="s">
        <v>480</v>
      </c>
      <c r="H119" s="116">
        <v>34980000</v>
      </c>
      <c r="I119" s="116">
        <v>34980000</v>
      </c>
      <c r="J119" s="117">
        <f t="shared" si="2"/>
        <v>1</v>
      </c>
      <c r="K119" s="118" t="s">
        <v>398</v>
      </c>
      <c r="L119" s="118" t="s">
        <v>399</v>
      </c>
      <c r="M119" s="119">
        <v>1</v>
      </c>
      <c r="N119" s="49" t="s">
        <v>766</v>
      </c>
      <c r="O119" s="120" t="s">
        <v>481</v>
      </c>
      <c r="P119" s="176" t="s">
        <v>76</v>
      </c>
    </row>
    <row r="120" spans="1:16" ht="219" customHeight="1">
      <c r="A120" s="113" t="s">
        <v>389</v>
      </c>
      <c r="B120" s="129" t="s">
        <v>482</v>
      </c>
      <c r="C120" s="115" t="s">
        <v>445</v>
      </c>
      <c r="D120" s="42">
        <v>45413</v>
      </c>
      <c r="E120" s="115" t="s">
        <v>476</v>
      </c>
      <c r="F120" s="122">
        <v>4011105003503</v>
      </c>
      <c r="G120" s="115" t="s">
        <v>483</v>
      </c>
      <c r="H120" s="116">
        <v>19987000</v>
      </c>
      <c r="I120" s="116">
        <v>19987000</v>
      </c>
      <c r="J120" s="117">
        <f t="shared" si="2"/>
        <v>1</v>
      </c>
      <c r="K120" s="118" t="s">
        <v>398</v>
      </c>
      <c r="L120" s="118" t="s">
        <v>399</v>
      </c>
      <c r="M120" s="119">
        <v>1</v>
      </c>
      <c r="N120" s="49" t="s">
        <v>766</v>
      </c>
      <c r="O120" s="120" t="s">
        <v>484</v>
      </c>
      <c r="P120" s="176" t="s">
        <v>76</v>
      </c>
    </row>
    <row r="121" spans="1:16" ht="193.5" customHeight="1">
      <c r="A121" s="113" t="s">
        <v>389</v>
      </c>
      <c r="B121" s="129" t="s">
        <v>485</v>
      </c>
      <c r="C121" s="115" t="s">
        <v>445</v>
      </c>
      <c r="D121" s="42">
        <v>45412</v>
      </c>
      <c r="E121" s="133" t="s">
        <v>476</v>
      </c>
      <c r="F121" s="44">
        <v>4011105003503</v>
      </c>
      <c r="G121" s="115" t="s">
        <v>486</v>
      </c>
      <c r="H121" s="116">
        <v>49995000</v>
      </c>
      <c r="I121" s="116">
        <v>49951000</v>
      </c>
      <c r="J121" s="117">
        <f t="shared" si="2"/>
        <v>0.99911991199119909</v>
      </c>
      <c r="K121" s="118" t="s">
        <v>398</v>
      </c>
      <c r="L121" s="118" t="s">
        <v>399</v>
      </c>
      <c r="M121" s="119">
        <v>1</v>
      </c>
      <c r="N121" s="49" t="s">
        <v>766</v>
      </c>
      <c r="O121" s="120" t="s">
        <v>487</v>
      </c>
      <c r="P121" s="176" t="s">
        <v>76</v>
      </c>
    </row>
    <row r="122" spans="1:16" ht="254.5" customHeight="1">
      <c r="A122" s="113" t="s">
        <v>389</v>
      </c>
      <c r="B122" s="129" t="s">
        <v>488</v>
      </c>
      <c r="C122" s="115" t="s">
        <v>445</v>
      </c>
      <c r="D122" s="42">
        <v>45386</v>
      </c>
      <c r="E122" s="133" t="s">
        <v>489</v>
      </c>
      <c r="F122" s="44">
        <v>9010005000135</v>
      </c>
      <c r="G122" s="115" t="s">
        <v>490</v>
      </c>
      <c r="H122" s="116">
        <v>49632000</v>
      </c>
      <c r="I122" s="116">
        <v>49511000</v>
      </c>
      <c r="J122" s="117">
        <f t="shared" si="2"/>
        <v>0.99756205673758869</v>
      </c>
      <c r="K122" s="118" t="s">
        <v>398</v>
      </c>
      <c r="L122" s="118" t="s">
        <v>399</v>
      </c>
      <c r="M122" s="119">
        <v>1</v>
      </c>
      <c r="N122" s="49" t="s">
        <v>766</v>
      </c>
      <c r="O122" s="120" t="s">
        <v>491</v>
      </c>
      <c r="P122" s="176" t="s">
        <v>76</v>
      </c>
    </row>
    <row r="123" spans="1:16" ht="289" customHeight="1">
      <c r="A123" s="113" t="s">
        <v>389</v>
      </c>
      <c r="B123" s="129" t="s">
        <v>492</v>
      </c>
      <c r="C123" s="115" t="s">
        <v>445</v>
      </c>
      <c r="D123" s="42">
        <v>45397</v>
      </c>
      <c r="E123" s="115" t="s">
        <v>493</v>
      </c>
      <c r="F123" s="122">
        <v>9010005000135</v>
      </c>
      <c r="G123" s="115" t="s">
        <v>494</v>
      </c>
      <c r="H123" s="116">
        <v>16104000</v>
      </c>
      <c r="I123" s="116">
        <v>16071000</v>
      </c>
      <c r="J123" s="117">
        <f t="shared" si="2"/>
        <v>0.99795081967213117</v>
      </c>
      <c r="K123" s="118" t="s">
        <v>398</v>
      </c>
      <c r="L123" s="118" t="s">
        <v>399</v>
      </c>
      <c r="M123" s="119">
        <v>1</v>
      </c>
      <c r="N123" s="49" t="s">
        <v>766</v>
      </c>
      <c r="O123" s="120" t="s">
        <v>495</v>
      </c>
      <c r="P123" s="176" t="s">
        <v>76</v>
      </c>
    </row>
    <row r="124" spans="1:16" ht="223.5" customHeight="1">
      <c r="A124" s="113" t="s">
        <v>389</v>
      </c>
      <c r="B124" s="129" t="s">
        <v>496</v>
      </c>
      <c r="C124" s="115" t="s">
        <v>497</v>
      </c>
      <c r="D124" s="42">
        <v>45383</v>
      </c>
      <c r="E124" s="115" t="s">
        <v>498</v>
      </c>
      <c r="F124" s="122">
        <v>2010005004175</v>
      </c>
      <c r="G124" s="115" t="s">
        <v>499</v>
      </c>
      <c r="H124" s="116">
        <v>223530000</v>
      </c>
      <c r="I124" s="116">
        <v>223530000</v>
      </c>
      <c r="J124" s="117">
        <f t="shared" si="2"/>
        <v>1</v>
      </c>
      <c r="K124" s="118" t="s">
        <v>398</v>
      </c>
      <c r="L124" s="118" t="s">
        <v>399</v>
      </c>
      <c r="M124" s="119">
        <v>1</v>
      </c>
      <c r="N124" s="49" t="s">
        <v>766</v>
      </c>
      <c r="O124" s="120" t="s">
        <v>500</v>
      </c>
      <c r="P124" s="176" t="s">
        <v>76</v>
      </c>
    </row>
    <row r="125" spans="1:16" ht="281" customHeight="1">
      <c r="A125" s="113" t="s">
        <v>389</v>
      </c>
      <c r="B125" s="129" t="s">
        <v>501</v>
      </c>
      <c r="C125" s="115" t="s">
        <v>497</v>
      </c>
      <c r="D125" s="42">
        <v>45398</v>
      </c>
      <c r="E125" s="115" t="s">
        <v>498</v>
      </c>
      <c r="F125" s="122">
        <v>2010005004175</v>
      </c>
      <c r="G125" s="115" t="s">
        <v>502</v>
      </c>
      <c r="H125" s="116">
        <v>22880000</v>
      </c>
      <c r="I125" s="116">
        <v>22880000</v>
      </c>
      <c r="J125" s="117">
        <f t="shared" si="2"/>
        <v>1</v>
      </c>
      <c r="K125" s="118" t="s">
        <v>398</v>
      </c>
      <c r="L125" s="118" t="s">
        <v>399</v>
      </c>
      <c r="M125" s="119">
        <v>1</v>
      </c>
      <c r="N125" s="49" t="s">
        <v>766</v>
      </c>
      <c r="O125" s="120" t="s">
        <v>503</v>
      </c>
      <c r="P125" s="176" t="s">
        <v>139</v>
      </c>
    </row>
    <row r="126" spans="1:16" ht="285.5" customHeight="1">
      <c r="A126" s="113" t="s">
        <v>389</v>
      </c>
      <c r="B126" s="129" t="s">
        <v>504</v>
      </c>
      <c r="C126" s="115" t="s">
        <v>497</v>
      </c>
      <c r="D126" s="42">
        <v>45440</v>
      </c>
      <c r="E126" s="115" t="s">
        <v>505</v>
      </c>
      <c r="F126" s="122">
        <v>2010005018547</v>
      </c>
      <c r="G126" s="115" t="s">
        <v>506</v>
      </c>
      <c r="H126" s="116">
        <v>24926000</v>
      </c>
      <c r="I126" s="116">
        <v>24750000</v>
      </c>
      <c r="J126" s="117">
        <f t="shared" si="2"/>
        <v>0.99293909973521621</v>
      </c>
      <c r="K126" s="118" t="s">
        <v>398</v>
      </c>
      <c r="L126" s="118" t="s">
        <v>399</v>
      </c>
      <c r="M126" s="119">
        <v>1</v>
      </c>
      <c r="N126" s="49" t="s">
        <v>766</v>
      </c>
      <c r="O126" s="120" t="s">
        <v>507</v>
      </c>
      <c r="P126" s="176" t="s">
        <v>76</v>
      </c>
    </row>
    <row r="127" spans="1:16" ht="289" customHeight="1">
      <c r="A127" s="113" t="s">
        <v>389</v>
      </c>
      <c r="B127" s="129" t="s">
        <v>508</v>
      </c>
      <c r="C127" s="115" t="s">
        <v>392</v>
      </c>
      <c r="D127" s="42">
        <v>45394</v>
      </c>
      <c r="E127" s="115" t="s">
        <v>509</v>
      </c>
      <c r="F127" s="122">
        <v>2010005004175</v>
      </c>
      <c r="G127" s="115" t="s">
        <v>510</v>
      </c>
      <c r="H127" s="116">
        <v>10956000</v>
      </c>
      <c r="I127" s="116">
        <v>10956000</v>
      </c>
      <c r="J127" s="117">
        <f t="shared" si="2"/>
        <v>1</v>
      </c>
      <c r="K127" s="118" t="s">
        <v>398</v>
      </c>
      <c r="L127" s="118" t="s">
        <v>399</v>
      </c>
      <c r="M127" s="119">
        <v>1</v>
      </c>
      <c r="N127" s="49" t="s">
        <v>766</v>
      </c>
      <c r="O127" s="120" t="s">
        <v>511</v>
      </c>
      <c r="P127" s="176" t="s">
        <v>76</v>
      </c>
    </row>
    <row r="128" spans="1:16" ht="234" customHeight="1">
      <c r="A128" s="113" t="s">
        <v>389</v>
      </c>
      <c r="B128" s="129" t="s">
        <v>512</v>
      </c>
      <c r="C128" s="115" t="s">
        <v>513</v>
      </c>
      <c r="D128" s="42">
        <v>45391</v>
      </c>
      <c r="E128" s="115" t="s">
        <v>514</v>
      </c>
      <c r="F128" s="122">
        <v>6013305001887</v>
      </c>
      <c r="G128" s="115" t="s">
        <v>515</v>
      </c>
      <c r="H128" s="116">
        <v>16940000</v>
      </c>
      <c r="I128" s="116">
        <v>16709000</v>
      </c>
      <c r="J128" s="117">
        <f t="shared" si="2"/>
        <v>0.98636363636363633</v>
      </c>
      <c r="K128" s="118" t="s">
        <v>398</v>
      </c>
      <c r="L128" s="118" t="s">
        <v>399</v>
      </c>
      <c r="M128" s="119">
        <v>1</v>
      </c>
      <c r="N128" s="49" t="s">
        <v>766</v>
      </c>
      <c r="O128" s="120" t="s">
        <v>516</v>
      </c>
      <c r="P128" s="176" t="s">
        <v>76</v>
      </c>
    </row>
    <row r="129" spans="1:16" ht="273" customHeight="1">
      <c r="A129" s="113" t="s">
        <v>389</v>
      </c>
      <c r="B129" s="129" t="s">
        <v>517</v>
      </c>
      <c r="C129" s="115" t="s">
        <v>518</v>
      </c>
      <c r="D129" s="42">
        <v>45383</v>
      </c>
      <c r="E129" s="115" t="s">
        <v>519</v>
      </c>
      <c r="F129" s="122" t="s">
        <v>520</v>
      </c>
      <c r="G129" s="115" t="s">
        <v>521</v>
      </c>
      <c r="H129" s="116">
        <v>79090999</v>
      </c>
      <c r="I129" s="116">
        <v>79090999</v>
      </c>
      <c r="J129" s="117">
        <f t="shared" si="2"/>
        <v>1</v>
      </c>
      <c r="K129" s="118" t="s">
        <v>398</v>
      </c>
      <c r="L129" s="118" t="s">
        <v>399</v>
      </c>
      <c r="M129" s="119">
        <v>1</v>
      </c>
      <c r="N129" s="49" t="s">
        <v>766</v>
      </c>
      <c r="O129" s="120" t="s">
        <v>522</v>
      </c>
      <c r="P129" s="176" t="s">
        <v>76</v>
      </c>
    </row>
    <row r="130" spans="1:16" ht="368.5" customHeight="1">
      <c r="A130" s="113" t="s">
        <v>389</v>
      </c>
      <c r="B130" s="129" t="s">
        <v>523</v>
      </c>
      <c r="C130" s="115" t="s">
        <v>524</v>
      </c>
      <c r="D130" s="42">
        <v>45383</v>
      </c>
      <c r="E130" s="115" t="s">
        <v>525</v>
      </c>
      <c r="F130" s="122">
        <v>1430005001164</v>
      </c>
      <c r="G130" s="115" t="s">
        <v>526</v>
      </c>
      <c r="H130" s="116">
        <v>1695034000</v>
      </c>
      <c r="I130" s="116">
        <v>1695034000</v>
      </c>
      <c r="J130" s="117">
        <f t="shared" si="2"/>
        <v>1</v>
      </c>
      <c r="K130" s="118" t="s">
        <v>398</v>
      </c>
      <c r="L130" s="118" t="s">
        <v>399</v>
      </c>
      <c r="M130" s="119">
        <v>1</v>
      </c>
      <c r="N130" s="49" t="s">
        <v>766</v>
      </c>
      <c r="O130" s="120" t="s">
        <v>527</v>
      </c>
      <c r="P130" s="176" t="s">
        <v>76</v>
      </c>
    </row>
    <row r="131" spans="1:16" ht="219" customHeight="1">
      <c r="A131" s="113" t="s">
        <v>389</v>
      </c>
      <c r="B131" s="129" t="s">
        <v>528</v>
      </c>
      <c r="C131" s="115" t="s">
        <v>529</v>
      </c>
      <c r="D131" s="42">
        <v>45400</v>
      </c>
      <c r="E131" s="115" t="s">
        <v>530</v>
      </c>
      <c r="F131" s="122">
        <v>4011105003503</v>
      </c>
      <c r="G131" s="115" t="s">
        <v>531</v>
      </c>
      <c r="H131" s="116">
        <v>37994000</v>
      </c>
      <c r="I131" s="116">
        <v>37950000</v>
      </c>
      <c r="J131" s="117">
        <f t="shared" si="2"/>
        <v>0.99884192240880143</v>
      </c>
      <c r="K131" s="118" t="s">
        <v>398</v>
      </c>
      <c r="L131" s="118" t="s">
        <v>399</v>
      </c>
      <c r="M131" s="119">
        <v>2</v>
      </c>
      <c r="N131" s="49" t="s">
        <v>766</v>
      </c>
      <c r="O131" s="120" t="s">
        <v>532</v>
      </c>
      <c r="P131" s="176" t="s">
        <v>139</v>
      </c>
    </row>
    <row r="132" spans="1:16" ht="159.5" customHeight="1">
      <c r="A132" s="113" t="s">
        <v>389</v>
      </c>
      <c r="B132" s="114" t="s">
        <v>533</v>
      </c>
      <c r="C132" s="115" t="s">
        <v>529</v>
      </c>
      <c r="D132" s="42">
        <v>45408</v>
      </c>
      <c r="E132" s="115" t="s">
        <v>534</v>
      </c>
      <c r="F132" s="122">
        <v>4011105003503</v>
      </c>
      <c r="G132" s="115" t="s">
        <v>535</v>
      </c>
      <c r="H132" s="116">
        <v>10934000</v>
      </c>
      <c r="I132" s="116">
        <v>10934000</v>
      </c>
      <c r="J132" s="117">
        <f t="shared" si="2"/>
        <v>1</v>
      </c>
      <c r="K132" s="118" t="s">
        <v>398</v>
      </c>
      <c r="L132" s="118" t="s">
        <v>399</v>
      </c>
      <c r="M132" s="119">
        <v>1</v>
      </c>
      <c r="N132" s="49" t="s">
        <v>766</v>
      </c>
      <c r="O132" s="120" t="s">
        <v>536</v>
      </c>
      <c r="P132" s="176" t="s">
        <v>76</v>
      </c>
    </row>
    <row r="133" spans="1:16" ht="402" customHeight="1">
      <c r="A133" s="113" t="s">
        <v>389</v>
      </c>
      <c r="B133" s="114" t="s">
        <v>537</v>
      </c>
      <c r="C133" s="115" t="s">
        <v>529</v>
      </c>
      <c r="D133" s="42">
        <v>45422</v>
      </c>
      <c r="E133" s="115" t="s">
        <v>538</v>
      </c>
      <c r="F133" s="122">
        <v>4011105003503</v>
      </c>
      <c r="G133" s="115" t="s">
        <v>539</v>
      </c>
      <c r="H133" s="116">
        <v>29986000</v>
      </c>
      <c r="I133" s="116">
        <v>29920000</v>
      </c>
      <c r="J133" s="117">
        <f t="shared" si="2"/>
        <v>0.99779897285399854</v>
      </c>
      <c r="K133" s="118" t="s">
        <v>398</v>
      </c>
      <c r="L133" s="118" t="s">
        <v>399</v>
      </c>
      <c r="M133" s="119">
        <v>1</v>
      </c>
      <c r="N133" s="49" t="s">
        <v>766</v>
      </c>
      <c r="O133" s="120" t="s">
        <v>540</v>
      </c>
      <c r="P133" s="176" t="s">
        <v>76</v>
      </c>
    </row>
    <row r="134" spans="1:16" ht="391.5" customHeight="1">
      <c r="A134" s="113" t="s">
        <v>389</v>
      </c>
      <c r="B134" s="114" t="s">
        <v>541</v>
      </c>
      <c r="C134" s="115" t="s">
        <v>529</v>
      </c>
      <c r="D134" s="42">
        <v>45428</v>
      </c>
      <c r="E134" s="115" t="s">
        <v>542</v>
      </c>
      <c r="F134" s="122">
        <v>5011105004847</v>
      </c>
      <c r="G134" s="115" t="s">
        <v>543</v>
      </c>
      <c r="H134" s="116">
        <v>12034000</v>
      </c>
      <c r="I134" s="116">
        <v>11990000</v>
      </c>
      <c r="J134" s="117">
        <f t="shared" si="2"/>
        <v>0.99634369287020108</v>
      </c>
      <c r="K134" s="118" t="s">
        <v>405</v>
      </c>
      <c r="L134" s="118" t="s">
        <v>399</v>
      </c>
      <c r="M134" s="119">
        <v>1</v>
      </c>
      <c r="N134" s="49" t="s">
        <v>766</v>
      </c>
      <c r="O134" s="120" t="s">
        <v>544</v>
      </c>
      <c r="P134" s="176" t="s">
        <v>76</v>
      </c>
    </row>
    <row r="135" spans="1:16" ht="177.5" customHeight="1">
      <c r="A135" s="113" t="s">
        <v>389</v>
      </c>
      <c r="B135" s="114" t="s">
        <v>545</v>
      </c>
      <c r="C135" s="115" t="s">
        <v>546</v>
      </c>
      <c r="D135" s="42">
        <v>45477</v>
      </c>
      <c r="E135" s="115" t="s">
        <v>413</v>
      </c>
      <c r="F135" s="122">
        <v>8010005003758</v>
      </c>
      <c r="G135" s="115" t="s">
        <v>547</v>
      </c>
      <c r="H135" s="116">
        <v>14982000</v>
      </c>
      <c r="I135" s="116">
        <v>14982000</v>
      </c>
      <c r="J135" s="117">
        <f t="shared" si="2"/>
        <v>1</v>
      </c>
      <c r="K135" s="118" t="s">
        <v>405</v>
      </c>
      <c r="L135" s="118" t="s">
        <v>399</v>
      </c>
      <c r="M135" s="119">
        <v>1</v>
      </c>
      <c r="N135" s="49" t="s">
        <v>766</v>
      </c>
      <c r="O135" s="120" t="s">
        <v>548</v>
      </c>
      <c r="P135" s="176" t="s">
        <v>139</v>
      </c>
    </row>
    <row r="136" spans="1:16" ht="211" customHeight="1">
      <c r="A136" s="113" t="s">
        <v>389</v>
      </c>
      <c r="B136" s="114" t="s">
        <v>549</v>
      </c>
      <c r="C136" s="115" t="s">
        <v>546</v>
      </c>
      <c r="D136" s="42">
        <v>45482</v>
      </c>
      <c r="E136" s="115" t="s">
        <v>550</v>
      </c>
      <c r="F136" s="122">
        <v>8010005003758</v>
      </c>
      <c r="G136" s="115" t="s">
        <v>551</v>
      </c>
      <c r="H136" s="116">
        <v>39722100</v>
      </c>
      <c r="I136" s="116">
        <v>39644000</v>
      </c>
      <c r="J136" s="117">
        <f t="shared" si="2"/>
        <v>0.99803384010412344</v>
      </c>
      <c r="K136" s="118" t="s">
        <v>405</v>
      </c>
      <c r="L136" s="118" t="s">
        <v>399</v>
      </c>
      <c r="M136" s="119">
        <v>1</v>
      </c>
      <c r="N136" s="49" t="s">
        <v>766</v>
      </c>
      <c r="O136" s="120" t="s">
        <v>552</v>
      </c>
      <c r="P136" s="176" t="s">
        <v>139</v>
      </c>
    </row>
    <row r="137" spans="1:16" ht="246.5" customHeight="1">
      <c r="A137" s="113" t="s">
        <v>389</v>
      </c>
      <c r="B137" s="114" t="s">
        <v>553</v>
      </c>
      <c r="C137" s="115" t="s">
        <v>546</v>
      </c>
      <c r="D137" s="42">
        <v>45513</v>
      </c>
      <c r="E137" s="115" t="s">
        <v>554</v>
      </c>
      <c r="F137" s="122">
        <v>3020005015278</v>
      </c>
      <c r="G137" s="115" t="s">
        <v>555</v>
      </c>
      <c r="H137" s="116">
        <v>149501000</v>
      </c>
      <c r="I137" s="116">
        <v>149501000</v>
      </c>
      <c r="J137" s="117">
        <f t="shared" si="2"/>
        <v>1</v>
      </c>
      <c r="K137" s="118" t="s">
        <v>405</v>
      </c>
      <c r="L137" s="118" t="s">
        <v>399</v>
      </c>
      <c r="M137" s="119">
        <v>1</v>
      </c>
      <c r="N137" s="49" t="s">
        <v>766</v>
      </c>
      <c r="O137" s="121" t="s">
        <v>556</v>
      </c>
      <c r="P137" s="176" t="s">
        <v>76</v>
      </c>
    </row>
    <row r="138" spans="1:16" ht="157.5" customHeight="1">
      <c r="A138" s="113" t="s">
        <v>389</v>
      </c>
      <c r="B138" s="115" t="s">
        <v>557</v>
      </c>
      <c r="C138" s="115" t="s">
        <v>546</v>
      </c>
      <c r="D138" s="42">
        <v>45544</v>
      </c>
      <c r="E138" s="115" t="s">
        <v>558</v>
      </c>
      <c r="F138" s="122">
        <v>5010005018899</v>
      </c>
      <c r="G138" s="115" t="s">
        <v>559</v>
      </c>
      <c r="H138" s="116">
        <v>19962800</v>
      </c>
      <c r="I138" s="116">
        <v>19866000</v>
      </c>
      <c r="J138" s="117">
        <f t="shared" si="2"/>
        <v>0.99515098082433329</v>
      </c>
      <c r="K138" s="118" t="s">
        <v>398</v>
      </c>
      <c r="L138" s="118" t="s">
        <v>399</v>
      </c>
      <c r="M138" s="119">
        <v>1</v>
      </c>
      <c r="N138" s="49" t="s">
        <v>766</v>
      </c>
      <c r="O138" s="121" t="s">
        <v>560</v>
      </c>
      <c r="P138" s="176" t="s">
        <v>139</v>
      </c>
    </row>
    <row r="139" spans="1:16" ht="124.5" customHeight="1">
      <c r="A139" s="113" t="s">
        <v>389</v>
      </c>
      <c r="B139" s="115" t="s">
        <v>561</v>
      </c>
      <c r="C139" s="43" t="s">
        <v>546</v>
      </c>
      <c r="D139" s="42">
        <v>45547</v>
      </c>
      <c r="E139" s="43" t="s">
        <v>562</v>
      </c>
      <c r="F139" s="44">
        <v>5010005018899</v>
      </c>
      <c r="G139" s="43" t="s">
        <v>563</v>
      </c>
      <c r="H139" s="130">
        <v>34983300</v>
      </c>
      <c r="I139" s="130">
        <v>34892000</v>
      </c>
      <c r="J139" s="132">
        <f t="shared" si="2"/>
        <v>0.99739018331603935</v>
      </c>
      <c r="K139" s="45" t="s">
        <v>398</v>
      </c>
      <c r="L139" s="45" t="s">
        <v>399</v>
      </c>
      <c r="M139" s="49" t="s">
        <v>766</v>
      </c>
      <c r="N139" s="49" t="s">
        <v>766</v>
      </c>
      <c r="O139" s="120" t="s">
        <v>564</v>
      </c>
      <c r="P139" s="176" t="s">
        <v>139</v>
      </c>
    </row>
    <row r="140" spans="1:16" ht="265.5" customHeight="1">
      <c r="A140" s="113" t="s">
        <v>389</v>
      </c>
      <c r="B140" s="114" t="s">
        <v>565</v>
      </c>
      <c r="C140" s="114" t="s">
        <v>529</v>
      </c>
      <c r="D140" s="42">
        <v>45503</v>
      </c>
      <c r="E140" s="115" t="s">
        <v>566</v>
      </c>
      <c r="F140" s="122" t="s">
        <v>567</v>
      </c>
      <c r="G140" s="115" t="s">
        <v>568</v>
      </c>
      <c r="H140" s="116">
        <v>13541000</v>
      </c>
      <c r="I140" s="116">
        <v>13461908</v>
      </c>
      <c r="J140" s="117">
        <f t="shared" si="2"/>
        <v>0.99415907244664348</v>
      </c>
      <c r="K140" s="118" t="s">
        <v>405</v>
      </c>
      <c r="L140" s="118" t="s">
        <v>399</v>
      </c>
      <c r="M140" s="119">
        <v>1</v>
      </c>
      <c r="N140" s="49" t="s">
        <v>766</v>
      </c>
      <c r="O140" s="120" t="s">
        <v>569</v>
      </c>
      <c r="P140" s="176" t="s">
        <v>76</v>
      </c>
    </row>
    <row r="141" spans="1:16" ht="286" customHeight="1">
      <c r="A141" s="113" t="s">
        <v>389</v>
      </c>
      <c r="B141" s="114" t="s">
        <v>570</v>
      </c>
      <c r="C141" s="114" t="s">
        <v>571</v>
      </c>
      <c r="D141" s="42">
        <v>45476</v>
      </c>
      <c r="E141" s="115" t="s">
        <v>505</v>
      </c>
      <c r="F141" s="122">
        <v>2010005018547</v>
      </c>
      <c r="G141" s="115" t="s">
        <v>572</v>
      </c>
      <c r="H141" s="116">
        <v>29997000</v>
      </c>
      <c r="I141" s="116">
        <v>29700000</v>
      </c>
      <c r="J141" s="117">
        <f t="shared" si="2"/>
        <v>0.99009900990099009</v>
      </c>
      <c r="K141" s="118" t="s">
        <v>398</v>
      </c>
      <c r="L141" s="118" t="s">
        <v>399</v>
      </c>
      <c r="M141" s="119">
        <v>1</v>
      </c>
      <c r="N141" s="49" t="s">
        <v>766</v>
      </c>
      <c r="O141" s="121" t="s">
        <v>500</v>
      </c>
      <c r="P141" s="176" t="s">
        <v>76</v>
      </c>
    </row>
    <row r="142" spans="1:16" ht="254.5" customHeight="1">
      <c r="A142" s="113" t="s">
        <v>389</v>
      </c>
      <c r="B142" s="114" t="s">
        <v>573</v>
      </c>
      <c r="C142" s="114" t="s">
        <v>546</v>
      </c>
      <c r="D142" s="42">
        <v>45580</v>
      </c>
      <c r="E142" s="115" t="s">
        <v>574</v>
      </c>
      <c r="F142" s="122">
        <v>9010005011405</v>
      </c>
      <c r="G142" s="115" t="s">
        <v>575</v>
      </c>
      <c r="H142" s="116">
        <v>28996000</v>
      </c>
      <c r="I142" s="116">
        <v>28996000</v>
      </c>
      <c r="J142" s="117">
        <f t="shared" si="2"/>
        <v>1</v>
      </c>
      <c r="K142" s="118" t="s">
        <v>398</v>
      </c>
      <c r="L142" s="118" t="s">
        <v>399</v>
      </c>
      <c r="M142" s="119">
        <v>2</v>
      </c>
      <c r="N142" s="49" t="s">
        <v>766</v>
      </c>
      <c r="O142" s="120" t="s">
        <v>576</v>
      </c>
      <c r="P142" s="176" t="s">
        <v>139</v>
      </c>
    </row>
    <row r="143" spans="1:16" ht="159" customHeight="1">
      <c r="A143" s="113" t="s">
        <v>389</v>
      </c>
      <c r="B143" s="114" t="s">
        <v>577</v>
      </c>
      <c r="C143" s="41" t="s">
        <v>578</v>
      </c>
      <c r="D143" s="42">
        <v>45686</v>
      </c>
      <c r="E143" s="43" t="s">
        <v>525</v>
      </c>
      <c r="F143" s="44">
        <v>1430005001164</v>
      </c>
      <c r="G143" s="43" t="s">
        <v>579</v>
      </c>
      <c r="H143" s="130">
        <v>1016908000</v>
      </c>
      <c r="I143" s="130">
        <v>1016908000</v>
      </c>
      <c r="J143" s="132">
        <f t="shared" si="2"/>
        <v>1</v>
      </c>
      <c r="K143" s="45" t="s">
        <v>398</v>
      </c>
      <c r="L143" s="45" t="s">
        <v>399</v>
      </c>
      <c r="M143" s="131">
        <v>1</v>
      </c>
      <c r="N143" s="49" t="s">
        <v>766</v>
      </c>
      <c r="O143" s="121" t="s">
        <v>580</v>
      </c>
      <c r="P143" s="176" t="s">
        <v>76</v>
      </c>
    </row>
    <row r="144" spans="1:16" ht="280" customHeight="1">
      <c r="A144" s="113" t="s">
        <v>389</v>
      </c>
      <c r="B144" s="114" t="s">
        <v>581</v>
      </c>
      <c r="C144" s="115" t="s">
        <v>582</v>
      </c>
      <c r="D144" s="42">
        <v>45741</v>
      </c>
      <c r="E144" s="114" t="s">
        <v>583</v>
      </c>
      <c r="F144" s="122">
        <v>2010005004175</v>
      </c>
      <c r="G144" s="115" t="s">
        <v>584</v>
      </c>
      <c r="H144" s="116">
        <v>16346000</v>
      </c>
      <c r="I144" s="116">
        <v>16346000</v>
      </c>
      <c r="J144" s="117">
        <f t="shared" si="2"/>
        <v>1</v>
      </c>
      <c r="K144" s="118" t="s">
        <v>398</v>
      </c>
      <c r="L144" s="118" t="s">
        <v>399</v>
      </c>
      <c r="M144" s="119">
        <v>1</v>
      </c>
      <c r="N144" s="49" t="s">
        <v>766</v>
      </c>
      <c r="O144" s="121" t="s">
        <v>585</v>
      </c>
      <c r="P144" s="176" t="s">
        <v>139</v>
      </c>
    </row>
    <row r="145" spans="1:17" ht="171" customHeight="1">
      <c r="A145" s="113" t="s">
        <v>389</v>
      </c>
      <c r="B145" s="114" t="s">
        <v>586</v>
      </c>
      <c r="C145" s="115" t="s">
        <v>587</v>
      </c>
      <c r="D145" s="42">
        <v>45383</v>
      </c>
      <c r="E145" s="114" t="s">
        <v>588</v>
      </c>
      <c r="F145" s="122">
        <v>3012405002559</v>
      </c>
      <c r="G145" s="115" t="s">
        <v>589</v>
      </c>
      <c r="H145" s="116">
        <v>88478000</v>
      </c>
      <c r="I145" s="116">
        <v>88478000</v>
      </c>
      <c r="J145" s="117">
        <f t="shared" si="2"/>
        <v>1</v>
      </c>
      <c r="K145" s="118" t="s">
        <v>16</v>
      </c>
      <c r="L145" s="118" t="s">
        <v>17</v>
      </c>
      <c r="M145" s="119">
        <v>1</v>
      </c>
      <c r="N145" s="49" t="s">
        <v>766</v>
      </c>
      <c r="O145" s="121" t="s">
        <v>768</v>
      </c>
      <c r="P145" s="176" t="s">
        <v>76</v>
      </c>
    </row>
    <row r="146" spans="1:17" ht="145" customHeight="1">
      <c r="A146" s="113" t="s">
        <v>389</v>
      </c>
      <c r="B146" s="114" t="s">
        <v>590</v>
      </c>
      <c r="C146" s="115" t="s">
        <v>587</v>
      </c>
      <c r="D146" s="42">
        <v>45383</v>
      </c>
      <c r="E146" s="114" t="s">
        <v>588</v>
      </c>
      <c r="F146" s="122">
        <v>3012405002559</v>
      </c>
      <c r="G146" s="115" t="s">
        <v>591</v>
      </c>
      <c r="H146" s="116">
        <v>49500000</v>
      </c>
      <c r="I146" s="116">
        <v>49500000</v>
      </c>
      <c r="J146" s="117">
        <f t="shared" si="2"/>
        <v>1</v>
      </c>
      <c r="K146" s="118" t="s">
        <v>16</v>
      </c>
      <c r="L146" s="118" t="s">
        <v>17</v>
      </c>
      <c r="M146" s="119">
        <v>1</v>
      </c>
      <c r="N146" s="49" t="s">
        <v>766</v>
      </c>
      <c r="O146" s="121" t="s">
        <v>592</v>
      </c>
      <c r="P146" s="176" t="s">
        <v>76</v>
      </c>
    </row>
    <row r="147" spans="1:17" ht="135" customHeight="1">
      <c r="A147" s="113" t="s">
        <v>389</v>
      </c>
      <c r="B147" s="114" t="s">
        <v>593</v>
      </c>
      <c r="C147" s="115" t="s">
        <v>587</v>
      </c>
      <c r="D147" s="42">
        <v>45412</v>
      </c>
      <c r="E147" s="114" t="s">
        <v>594</v>
      </c>
      <c r="F147" s="122">
        <v>7010405000967</v>
      </c>
      <c r="G147" s="115" t="s">
        <v>595</v>
      </c>
      <c r="H147" s="116">
        <v>82478000</v>
      </c>
      <c r="I147" s="116">
        <v>82467000</v>
      </c>
      <c r="J147" s="117">
        <f t="shared" si="2"/>
        <v>0.9998666311016271</v>
      </c>
      <c r="K147" s="118" t="s">
        <v>19</v>
      </c>
      <c r="L147" s="118" t="s">
        <v>17</v>
      </c>
      <c r="M147" s="119">
        <v>1</v>
      </c>
      <c r="N147" s="49" t="s">
        <v>766</v>
      </c>
      <c r="O147" s="121" t="s">
        <v>769</v>
      </c>
      <c r="P147" s="176" t="s">
        <v>76</v>
      </c>
    </row>
    <row r="148" spans="1:17" ht="240">
      <c r="A148" s="113" t="s">
        <v>389</v>
      </c>
      <c r="B148" s="114" t="s">
        <v>596</v>
      </c>
      <c r="C148" s="115" t="s">
        <v>587</v>
      </c>
      <c r="D148" s="42">
        <v>45419</v>
      </c>
      <c r="E148" s="114" t="s">
        <v>594</v>
      </c>
      <c r="F148" s="122">
        <v>7010405000967</v>
      </c>
      <c r="G148" s="115" t="s">
        <v>597</v>
      </c>
      <c r="H148" s="116">
        <v>55208582</v>
      </c>
      <c r="I148" s="116">
        <v>54670000</v>
      </c>
      <c r="J148" s="117">
        <f t="shared" si="2"/>
        <v>0.99024459639264051</v>
      </c>
      <c r="K148" s="118" t="s">
        <v>19</v>
      </c>
      <c r="L148" s="118" t="s">
        <v>17</v>
      </c>
      <c r="M148" s="119">
        <v>2</v>
      </c>
      <c r="N148" s="49" t="s">
        <v>766</v>
      </c>
      <c r="O148" s="121" t="s">
        <v>598</v>
      </c>
      <c r="P148" s="176" t="s">
        <v>139</v>
      </c>
      <c r="Q148" s="1"/>
    </row>
    <row r="149" spans="1:17" ht="288">
      <c r="A149" s="113" t="s">
        <v>389</v>
      </c>
      <c r="B149" s="114" t="s">
        <v>599</v>
      </c>
      <c r="C149" s="115" t="s">
        <v>587</v>
      </c>
      <c r="D149" s="42">
        <v>45383</v>
      </c>
      <c r="E149" s="114" t="s">
        <v>600</v>
      </c>
      <c r="F149" s="122">
        <v>1010005018944</v>
      </c>
      <c r="G149" s="115" t="s">
        <v>601</v>
      </c>
      <c r="H149" s="116">
        <v>29434021</v>
      </c>
      <c r="I149" s="116">
        <v>28809000</v>
      </c>
      <c r="J149" s="117">
        <f t="shared" si="2"/>
        <v>0.97876535455349445</v>
      </c>
      <c r="K149" s="118" t="s">
        <v>16</v>
      </c>
      <c r="L149" s="118" t="s">
        <v>17</v>
      </c>
      <c r="M149" s="119">
        <v>1</v>
      </c>
      <c r="N149" s="49" t="s">
        <v>766</v>
      </c>
      <c r="O149" s="121" t="s">
        <v>770</v>
      </c>
      <c r="P149" s="176" t="s">
        <v>76</v>
      </c>
      <c r="Q149" s="1"/>
    </row>
    <row r="150" spans="1:17" ht="204">
      <c r="A150" s="113" t="s">
        <v>389</v>
      </c>
      <c r="B150" s="114" t="s">
        <v>602</v>
      </c>
      <c r="C150" s="115" t="s">
        <v>603</v>
      </c>
      <c r="D150" s="42">
        <v>45383</v>
      </c>
      <c r="E150" s="114" t="s">
        <v>604</v>
      </c>
      <c r="F150" s="122">
        <v>2010005018547</v>
      </c>
      <c r="G150" s="115" t="s">
        <v>605</v>
      </c>
      <c r="H150" s="116">
        <v>179413500</v>
      </c>
      <c r="I150" s="116">
        <v>174420000</v>
      </c>
      <c r="J150" s="117">
        <f t="shared" si="2"/>
        <v>0.97216764624735597</v>
      </c>
      <c r="K150" s="118" t="s">
        <v>16</v>
      </c>
      <c r="L150" s="118" t="s">
        <v>17</v>
      </c>
      <c r="M150" s="119">
        <v>1</v>
      </c>
      <c r="N150" s="49" t="s">
        <v>766</v>
      </c>
      <c r="O150" s="121" t="s">
        <v>606</v>
      </c>
      <c r="P150" s="176" t="s">
        <v>76</v>
      </c>
      <c r="Q150" s="1"/>
    </row>
    <row r="151" spans="1:17" ht="156">
      <c r="A151" s="113" t="s">
        <v>389</v>
      </c>
      <c r="B151" s="114" t="s">
        <v>607</v>
      </c>
      <c r="C151" s="115" t="s">
        <v>603</v>
      </c>
      <c r="D151" s="42">
        <v>45436</v>
      </c>
      <c r="E151" s="114" t="s">
        <v>604</v>
      </c>
      <c r="F151" s="122">
        <v>2010005018547</v>
      </c>
      <c r="G151" s="115" t="s">
        <v>605</v>
      </c>
      <c r="H151" s="116">
        <v>47229308</v>
      </c>
      <c r="I151" s="116">
        <v>39523000</v>
      </c>
      <c r="J151" s="117">
        <f t="shared" si="2"/>
        <v>0.83683207892861777</v>
      </c>
      <c r="K151" s="118" t="s">
        <v>16</v>
      </c>
      <c r="L151" s="118" t="s">
        <v>17</v>
      </c>
      <c r="M151" s="119">
        <v>1</v>
      </c>
      <c r="N151" s="49" t="s">
        <v>766</v>
      </c>
      <c r="O151" s="121" t="s">
        <v>608</v>
      </c>
      <c r="P151" s="176" t="s">
        <v>76</v>
      </c>
      <c r="Q151" s="1"/>
    </row>
    <row r="152" spans="1:17" ht="300">
      <c r="A152" s="113" t="s">
        <v>389</v>
      </c>
      <c r="B152" s="114" t="s">
        <v>609</v>
      </c>
      <c r="C152" s="115" t="s">
        <v>393</v>
      </c>
      <c r="D152" s="42">
        <v>45532</v>
      </c>
      <c r="E152" s="114" t="s">
        <v>610</v>
      </c>
      <c r="F152" s="122">
        <v>3012405002559</v>
      </c>
      <c r="G152" s="115" t="s">
        <v>611</v>
      </c>
      <c r="H152" s="116">
        <v>24989179</v>
      </c>
      <c r="I152" s="116">
        <v>24970000</v>
      </c>
      <c r="J152" s="117">
        <f t="shared" si="2"/>
        <v>0.99923250779867556</v>
      </c>
      <c r="K152" s="118" t="s">
        <v>16</v>
      </c>
      <c r="L152" s="118" t="s">
        <v>17</v>
      </c>
      <c r="M152" s="119">
        <v>1</v>
      </c>
      <c r="N152" s="49" t="s">
        <v>766</v>
      </c>
      <c r="O152" s="121" t="s">
        <v>771</v>
      </c>
      <c r="P152" s="176" t="s">
        <v>139</v>
      </c>
      <c r="Q152" s="1"/>
    </row>
    <row r="153" spans="1:17" ht="348">
      <c r="A153" s="113" t="s">
        <v>389</v>
      </c>
      <c r="B153" s="114" t="s">
        <v>612</v>
      </c>
      <c r="C153" s="115" t="s">
        <v>393</v>
      </c>
      <c r="D153" s="42">
        <v>45532</v>
      </c>
      <c r="E153" s="114" t="s">
        <v>610</v>
      </c>
      <c r="F153" s="122">
        <v>3012405002559</v>
      </c>
      <c r="G153" s="115" t="s">
        <v>613</v>
      </c>
      <c r="H153" s="116">
        <v>13010712</v>
      </c>
      <c r="I153" s="116">
        <v>12980000</v>
      </c>
      <c r="J153" s="117">
        <f t="shared" si="2"/>
        <v>0.99763948352711207</v>
      </c>
      <c r="K153" s="118" t="s">
        <v>16</v>
      </c>
      <c r="L153" s="118" t="s">
        <v>17</v>
      </c>
      <c r="M153" s="119">
        <v>1</v>
      </c>
      <c r="N153" s="49" t="s">
        <v>766</v>
      </c>
      <c r="O153" s="121" t="s">
        <v>614</v>
      </c>
      <c r="P153" s="176" t="s">
        <v>139</v>
      </c>
      <c r="Q153" s="1"/>
    </row>
    <row r="154" spans="1:17" ht="300">
      <c r="A154" s="113" t="s">
        <v>389</v>
      </c>
      <c r="B154" s="114" t="s">
        <v>615</v>
      </c>
      <c r="C154" s="115" t="s">
        <v>393</v>
      </c>
      <c r="D154" s="42">
        <v>45532</v>
      </c>
      <c r="E154" s="114" t="s">
        <v>610</v>
      </c>
      <c r="F154" s="122">
        <v>3012405002559</v>
      </c>
      <c r="G154" s="115" t="s">
        <v>616</v>
      </c>
      <c r="H154" s="116">
        <v>34101189</v>
      </c>
      <c r="I154" s="116">
        <v>34100000</v>
      </c>
      <c r="J154" s="117">
        <f t="shared" si="2"/>
        <v>0.99996513318054692</v>
      </c>
      <c r="K154" s="118" t="s">
        <v>16</v>
      </c>
      <c r="L154" s="118" t="s">
        <v>17</v>
      </c>
      <c r="M154" s="119">
        <v>1</v>
      </c>
      <c r="N154" s="49" t="s">
        <v>766</v>
      </c>
      <c r="O154" s="121" t="s">
        <v>614</v>
      </c>
      <c r="P154" s="176" t="s">
        <v>139</v>
      </c>
      <c r="Q154" s="1"/>
    </row>
    <row r="155" spans="1:17" ht="192">
      <c r="A155" s="113" t="s">
        <v>389</v>
      </c>
      <c r="B155" s="114" t="s">
        <v>617</v>
      </c>
      <c r="C155" s="115" t="s">
        <v>618</v>
      </c>
      <c r="D155" s="42">
        <v>45552</v>
      </c>
      <c r="E155" s="114" t="s">
        <v>619</v>
      </c>
      <c r="F155" s="122" t="s">
        <v>620</v>
      </c>
      <c r="G155" s="115" t="s">
        <v>621</v>
      </c>
      <c r="H155" s="116">
        <v>49804040</v>
      </c>
      <c r="I155" s="116">
        <v>49804040</v>
      </c>
      <c r="J155" s="117">
        <f t="shared" si="2"/>
        <v>1</v>
      </c>
      <c r="K155" s="118" t="s">
        <v>16</v>
      </c>
      <c r="L155" s="118" t="s">
        <v>17</v>
      </c>
      <c r="M155" s="119">
        <v>1</v>
      </c>
      <c r="N155" s="49" t="s">
        <v>766</v>
      </c>
      <c r="O155" s="121" t="s">
        <v>622</v>
      </c>
      <c r="P155" s="176" t="s">
        <v>139</v>
      </c>
      <c r="Q155" s="1"/>
    </row>
    <row r="156" spans="1:17" ht="348">
      <c r="A156" s="113" t="s">
        <v>389</v>
      </c>
      <c r="B156" s="114" t="s">
        <v>623</v>
      </c>
      <c r="C156" s="115" t="s">
        <v>624</v>
      </c>
      <c r="D156" s="42">
        <v>45590</v>
      </c>
      <c r="E156" s="114" t="s">
        <v>625</v>
      </c>
      <c r="F156" s="122">
        <v>3012405002559</v>
      </c>
      <c r="G156" s="115" t="s">
        <v>626</v>
      </c>
      <c r="H156" s="116">
        <v>19917323</v>
      </c>
      <c r="I156" s="116">
        <v>19910000</v>
      </c>
      <c r="J156" s="117">
        <f t="shared" si="2"/>
        <v>0.99963233010781616</v>
      </c>
      <c r="K156" s="118" t="s">
        <v>16</v>
      </c>
      <c r="L156" s="118" t="s">
        <v>17</v>
      </c>
      <c r="M156" s="119">
        <v>1</v>
      </c>
      <c r="N156" s="49" t="s">
        <v>766</v>
      </c>
      <c r="O156" s="121" t="s">
        <v>627</v>
      </c>
      <c r="P156" s="176" t="s">
        <v>76</v>
      </c>
      <c r="Q156" s="1"/>
    </row>
    <row r="157" spans="1:17" ht="168">
      <c r="A157" s="113" t="s">
        <v>389</v>
      </c>
      <c r="B157" s="114" t="s">
        <v>628</v>
      </c>
      <c r="C157" s="115" t="s">
        <v>624</v>
      </c>
      <c r="D157" s="42">
        <v>45580</v>
      </c>
      <c r="E157" s="114" t="s">
        <v>629</v>
      </c>
      <c r="F157" s="122">
        <v>3012405002559</v>
      </c>
      <c r="G157" s="115" t="s">
        <v>630</v>
      </c>
      <c r="H157" s="116">
        <v>46690870</v>
      </c>
      <c r="I157" s="116">
        <v>30349000</v>
      </c>
      <c r="J157" s="117">
        <f t="shared" si="2"/>
        <v>0.64999859715614638</v>
      </c>
      <c r="K157" s="118" t="s">
        <v>16</v>
      </c>
      <c r="L157" s="118" t="s">
        <v>17</v>
      </c>
      <c r="M157" s="119">
        <v>1</v>
      </c>
      <c r="N157" s="49" t="s">
        <v>766</v>
      </c>
      <c r="O157" s="121" t="s">
        <v>631</v>
      </c>
      <c r="P157" s="176" t="s">
        <v>139</v>
      </c>
      <c r="Q157" s="1"/>
    </row>
    <row r="158" spans="1:17" ht="192">
      <c r="A158" s="113" t="s">
        <v>389</v>
      </c>
      <c r="B158" s="114" t="s">
        <v>632</v>
      </c>
      <c r="C158" s="115" t="s">
        <v>633</v>
      </c>
      <c r="D158" s="42">
        <v>45631</v>
      </c>
      <c r="E158" s="114" t="s">
        <v>634</v>
      </c>
      <c r="F158" s="122">
        <v>7010405000967</v>
      </c>
      <c r="G158" s="115" t="s">
        <v>635</v>
      </c>
      <c r="H158" s="116">
        <v>19910000</v>
      </c>
      <c r="I158" s="116">
        <v>19074000</v>
      </c>
      <c r="J158" s="117">
        <f t="shared" si="2"/>
        <v>0.95801104972375695</v>
      </c>
      <c r="K158" s="118" t="s">
        <v>19</v>
      </c>
      <c r="L158" s="118" t="s">
        <v>17</v>
      </c>
      <c r="M158" s="119">
        <v>1</v>
      </c>
      <c r="N158" s="49" t="s">
        <v>766</v>
      </c>
      <c r="O158" s="121" t="s">
        <v>636</v>
      </c>
      <c r="P158" s="176" t="s">
        <v>139</v>
      </c>
      <c r="Q158" s="1"/>
    </row>
    <row r="159" spans="1:17" ht="200" customHeight="1">
      <c r="A159" s="113" t="s">
        <v>389</v>
      </c>
      <c r="B159" s="114" t="s">
        <v>637</v>
      </c>
      <c r="C159" s="115" t="s">
        <v>393</v>
      </c>
      <c r="D159" s="42">
        <v>45561</v>
      </c>
      <c r="E159" s="114" t="s">
        <v>625</v>
      </c>
      <c r="F159" s="122">
        <v>3012405002559</v>
      </c>
      <c r="G159" s="115" t="s">
        <v>638</v>
      </c>
      <c r="H159" s="116">
        <v>18586716</v>
      </c>
      <c r="I159" s="116">
        <v>12081300</v>
      </c>
      <c r="J159" s="117">
        <f t="shared" si="2"/>
        <v>0.64999648135797627</v>
      </c>
      <c r="K159" s="118" t="s">
        <v>16</v>
      </c>
      <c r="L159" s="118" t="s">
        <v>17</v>
      </c>
      <c r="M159" s="119">
        <v>1</v>
      </c>
      <c r="N159" s="49" t="s">
        <v>766</v>
      </c>
      <c r="O159" s="121" t="s">
        <v>639</v>
      </c>
      <c r="P159" s="176" t="s">
        <v>139</v>
      </c>
    </row>
    <row r="160" spans="1:17" ht="200" customHeight="1">
      <c r="A160" s="113" t="s">
        <v>640</v>
      </c>
      <c r="B160" s="25" t="s">
        <v>648</v>
      </c>
      <c r="C160" s="2" t="s">
        <v>642</v>
      </c>
      <c r="D160" s="3">
        <v>45506</v>
      </c>
      <c r="E160" s="2" t="s">
        <v>649</v>
      </c>
      <c r="F160" s="7">
        <v>1011305001870</v>
      </c>
      <c r="G160" s="2" t="s">
        <v>650</v>
      </c>
      <c r="H160" s="58" t="s">
        <v>651</v>
      </c>
      <c r="I160" s="58" t="s">
        <v>652</v>
      </c>
      <c r="J160" s="134" t="s">
        <v>653</v>
      </c>
      <c r="K160" s="27" t="s">
        <v>75</v>
      </c>
      <c r="L160" s="27" t="s">
        <v>17</v>
      </c>
      <c r="M160" s="49">
        <v>1</v>
      </c>
      <c r="N160" s="49" t="s">
        <v>766</v>
      </c>
      <c r="O160" s="13" t="s">
        <v>654</v>
      </c>
      <c r="P160" s="30" t="s">
        <v>18</v>
      </c>
    </row>
    <row r="161" spans="1:17" ht="200" customHeight="1">
      <c r="A161" s="113" t="s">
        <v>640</v>
      </c>
      <c r="B161" s="25" t="s">
        <v>655</v>
      </c>
      <c r="C161" s="2" t="s">
        <v>641</v>
      </c>
      <c r="D161" s="3">
        <v>45390</v>
      </c>
      <c r="E161" s="2" t="s">
        <v>649</v>
      </c>
      <c r="F161" s="7">
        <v>1011305001870</v>
      </c>
      <c r="G161" s="2" t="s">
        <v>656</v>
      </c>
      <c r="H161" s="58" t="s">
        <v>657</v>
      </c>
      <c r="I161" s="58" t="s">
        <v>658</v>
      </c>
      <c r="J161" s="134" t="s">
        <v>659</v>
      </c>
      <c r="K161" s="27" t="s">
        <v>75</v>
      </c>
      <c r="L161" s="27" t="s">
        <v>17</v>
      </c>
      <c r="M161" s="49">
        <v>1</v>
      </c>
      <c r="N161" s="49" t="s">
        <v>766</v>
      </c>
      <c r="O161" s="13" t="s">
        <v>660</v>
      </c>
      <c r="P161" s="30" t="s">
        <v>18</v>
      </c>
    </row>
    <row r="162" spans="1:17" ht="200" customHeight="1">
      <c r="A162" s="113" t="s">
        <v>640</v>
      </c>
      <c r="B162" s="25" t="s">
        <v>661</v>
      </c>
      <c r="C162" s="25" t="s">
        <v>662</v>
      </c>
      <c r="D162" s="3">
        <v>45383</v>
      </c>
      <c r="E162" s="25" t="s">
        <v>663</v>
      </c>
      <c r="F162" s="15">
        <v>2040005016886</v>
      </c>
      <c r="G162" s="25" t="s">
        <v>664</v>
      </c>
      <c r="H162" s="49">
        <v>36125475</v>
      </c>
      <c r="I162" s="49">
        <v>36010000</v>
      </c>
      <c r="J162" s="135">
        <v>99.68</v>
      </c>
      <c r="K162" s="27" t="s">
        <v>75</v>
      </c>
      <c r="L162" s="27" t="s">
        <v>17</v>
      </c>
      <c r="M162" s="49">
        <v>1</v>
      </c>
      <c r="N162" s="49" t="s">
        <v>766</v>
      </c>
      <c r="O162" s="13" t="s">
        <v>665</v>
      </c>
      <c r="P162" s="30" t="s">
        <v>643</v>
      </c>
    </row>
    <row r="163" spans="1:17" ht="200" customHeight="1">
      <c r="A163" s="113" t="s">
        <v>640</v>
      </c>
      <c r="B163" s="25" t="s">
        <v>666</v>
      </c>
      <c r="C163" s="25" t="s">
        <v>662</v>
      </c>
      <c r="D163" s="3">
        <v>45383</v>
      </c>
      <c r="E163" s="25" t="s">
        <v>667</v>
      </c>
      <c r="F163" s="15">
        <v>7010005016562</v>
      </c>
      <c r="G163" s="25" t="s">
        <v>668</v>
      </c>
      <c r="H163" s="49">
        <v>18787822</v>
      </c>
      <c r="I163" s="49">
        <v>18700000</v>
      </c>
      <c r="J163" s="135">
        <v>99.53</v>
      </c>
      <c r="K163" s="27" t="s">
        <v>75</v>
      </c>
      <c r="L163" s="27" t="s">
        <v>17</v>
      </c>
      <c r="M163" s="49">
        <v>1</v>
      </c>
      <c r="N163" s="49" t="s">
        <v>766</v>
      </c>
      <c r="O163" s="13" t="s">
        <v>669</v>
      </c>
      <c r="P163" s="30" t="s">
        <v>643</v>
      </c>
    </row>
    <row r="164" spans="1:17" ht="200" customHeight="1">
      <c r="A164" s="113" t="s">
        <v>640</v>
      </c>
      <c r="B164" s="25" t="s">
        <v>670</v>
      </c>
      <c r="C164" s="25" t="s">
        <v>662</v>
      </c>
      <c r="D164" s="3">
        <v>45383</v>
      </c>
      <c r="E164" s="25" t="s">
        <v>663</v>
      </c>
      <c r="F164" s="15">
        <v>2040005016886</v>
      </c>
      <c r="G164" s="25" t="s">
        <v>671</v>
      </c>
      <c r="H164" s="49">
        <v>13848540</v>
      </c>
      <c r="I164" s="49">
        <v>13750000</v>
      </c>
      <c r="J164" s="135">
        <v>99.29</v>
      </c>
      <c r="K164" s="27" t="s">
        <v>75</v>
      </c>
      <c r="L164" s="27" t="s">
        <v>17</v>
      </c>
      <c r="M164" s="49">
        <v>1</v>
      </c>
      <c r="N164" s="49" t="s">
        <v>766</v>
      </c>
      <c r="O164" s="13" t="s">
        <v>672</v>
      </c>
      <c r="P164" s="30" t="s">
        <v>643</v>
      </c>
    </row>
    <row r="165" spans="1:17" ht="200" customHeight="1">
      <c r="A165" s="113" t="s">
        <v>640</v>
      </c>
      <c r="B165" s="25" t="s">
        <v>673</v>
      </c>
      <c r="C165" s="25" t="s">
        <v>641</v>
      </c>
      <c r="D165" s="3">
        <v>45443</v>
      </c>
      <c r="E165" s="25" t="s">
        <v>645</v>
      </c>
      <c r="F165" s="15">
        <v>8021005009182</v>
      </c>
      <c r="G165" s="25" t="s">
        <v>674</v>
      </c>
      <c r="H165" s="49">
        <v>10339000</v>
      </c>
      <c r="I165" s="49">
        <v>10300000</v>
      </c>
      <c r="J165" s="135">
        <v>99.62</v>
      </c>
      <c r="K165" s="27" t="s">
        <v>75</v>
      </c>
      <c r="L165" s="27" t="s">
        <v>17</v>
      </c>
      <c r="M165" s="49">
        <v>1</v>
      </c>
      <c r="N165" s="49" t="s">
        <v>766</v>
      </c>
      <c r="O165" s="13" t="s">
        <v>675</v>
      </c>
      <c r="P165" s="30" t="s">
        <v>139</v>
      </c>
      <c r="Q165" s="64"/>
    </row>
    <row r="166" spans="1:17" ht="288">
      <c r="A166" s="113" t="s">
        <v>640</v>
      </c>
      <c r="B166" s="25" t="s">
        <v>676</v>
      </c>
      <c r="C166" s="25" t="s">
        <v>641</v>
      </c>
      <c r="D166" s="3">
        <v>45442</v>
      </c>
      <c r="E166" s="25" t="s">
        <v>647</v>
      </c>
      <c r="F166" s="15">
        <v>9120005012202</v>
      </c>
      <c r="G166" s="25" t="s">
        <v>677</v>
      </c>
      <c r="H166" s="49">
        <v>14976245</v>
      </c>
      <c r="I166" s="49">
        <v>14950083</v>
      </c>
      <c r="J166" s="135">
        <v>99.83</v>
      </c>
      <c r="K166" s="27" t="s">
        <v>75</v>
      </c>
      <c r="L166" s="27" t="s">
        <v>17</v>
      </c>
      <c r="M166" s="49">
        <v>1</v>
      </c>
      <c r="N166" s="49" t="s">
        <v>766</v>
      </c>
      <c r="O166" s="13" t="s">
        <v>678</v>
      </c>
      <c r="P166" s="30" t="s">
        <v>679</v>
      </c>
      <c r="Q166" s="64"/>
    </row>
    <row r="167" spans="1:17" ht="384">
      <c r="A167" s="113" t="s">
        <v>640</v>
      </c>
      <c r="B167" s="25" t="s">
        <v>680</v>
      </c>
      <c r="C167" s="25" t="s">
        <v>641</v>
      </c>
      <c r="D167" s="3">
        <v>45383</v>
      </c>
      <c r="E167" s="25" t="s">
        <v>645</v>
      </c>
      <c r="F167" s="15">
        <v>8021005009182</v>
      </c>
      <c r="G167" s="25" t="s">
        <v>681</v>
      </c>
      <c r="H167" s="49">
        <v>45735562</v>
      </c>
      <c r="I167" s="49">
        <v>45572089</v>
      </c>
      <c r="J167" s="135">
        <v>99.83</v>
      </c>
      <c r="K167" s="27" t="s">
        <v>75</v>
      </c>
      <c r="L167" s="27" t="s">
        <v>17</v>
      </c>
      <c r="M167" s="49">
        <v>1</v>
      </c>
      <c r="N167" s="49" t="s">
        <v>766</v>
      </c>
      <c r="O167" s="13" t="s">
        <v>682</v>
      </c>
      <c r="P167" s="30" t="s">
        <v>679</v>
      </c>
      <c r="Q167" s="64"/>
    </row>
    <row r="168" spans="1:17" ht="292.25" customHeight="1">
      <c r="A168" s="113" t="s">
        <v>640</v>
      </c>
      <c r="B168" s="25" t="s">
        <v>683</v>
      </c>
      <c r="C168" s="25" t="s">
        <v>641</v>
      </c>
      <c r="D168" s="3">
        <v>45429</v>
      </c>
      <c r="E168" s="25" t="s">
        <v>684</v>
      </c>
      <c r="F168" s="15">
        <v>6040005001380</v>
      </c>
      <c r="G168" s="25" t="s">
        <v>685</v>
      </c>
      <c r="H168" s="49">
        <v>59689703</v>
      </c>
      <c r="I168" s="49">
        <v>59600200</v>
      </c>
      <c r="J168" s="135">
        <v>99.85</v>
      </c>
      <c r="K168" s="27" t="s">
        <v>75</v>
      </c>
      <c r="L168" s="27" t="s">
        <v>17</v>
      </c>
      <c r="M168" s="49">
        <v>1</v>
      </c>
      <c r="N168" s="49" t="s">
        <v>766</v>
      </c>
      <c r="O168" s="13" t="s">
        <v>686</v>
      </c>
      <c r="P168" s="30" t="s">
        <v>643</v>
      </c>
      <c r="Q168" s="64"/>
    </row>
    <row r="169" spans="1:17" s="8" customFormat="1" ht="76.5" customHeight="1">
      <c r="A169" s="113" t="s">
        <v>640</v>
      </c>
      <c r="B169" s="25" t="s">
        <v>687</v>
      </c>
      <c r="C169" s="25" t="s">
        <v>644</v>
      </c>
      <c r="D169" s="3">
        <v>45443</v>
      </c>
      <c r="E169" s="25" t="s">
        <v>645</v>
      </c>
      <c r="F169" s="15">
        <v>8021005009182</v>
      </c>
      <c r="G169" s="25" t="s">
        <v>688</v>
      </c>
      <c r="H169" s="49">
        <v>14000000</v>
      </c>
      <c r="I169" s="49">
        <v>14000000</v>
      </c>
      <c r="J169" s="135">
        <v>100</v>
      </c>
      <c r="K169" s="27" t="s">
        <v>75</v>
      </c>
      <c r="L169" s="27" t="s">
        <v>17</v>
      </c>
      <c r="M169" s="49">
        <v>24</v>
      </c>
      <c r="N169" s="49" t="s">
        <v>766</v>
      </c>
      <c r="O169" s="13" t="s">
        <v>689</v>
      </c>
      <c r="P169" s="30" t="s">
        <v>643</v>
      </c>
    </row>
    <row r="170" spans="1:17" s="8" customFormat="1" ht="78.75" customHeight="1">
      <c r="A170" s="113" t="s">
        <v>640</v>
      </c>
      <c r="B170" s="25" t="s">
        <v>690</v>
      </c>
      <c r="C170" s="25" t="s">
        <v>644</v>
      </c>
      <c r="D170" s="3">
        <v>45406</v>
      </c>
      <c r="E170" s="25" t="s">
        <v>646</v>
      </c>
      <c r="F170" s="15">
        <v>8021005009182</v>
      </c>
      <c r="G170" s="25" t="s">
        <v>691</v>
      </c>
      <c r="H170" s="49">
        <v>20000000</v>
      </c>
      <c r="I170" s="49">
        <v>20000000</v>
      </c>
      <c r="J170" s="135">
        <v>100</v>
      </c>
      <c r="K170" s="27" t="s">
        <v>75</v>
      </c>
      <c r="L170" s="27" t="s">
        <v>17</v>
      </c>
      <c r="M170" s="49">
        <v>24</v>
      </c>
      <c r="N170" s="49" t="s">
        <v>766</v>
      </c>
      <c r="O170" s="13" t="s">
        <v>689</v>
      </c>
      <c r="P170" s="30" t="s">
        <v>643</v>
      </c>
    </row>
    <row r="171" spans="1:17" s="8" customFormat="1" ht="74.25" customHeight="1">
      <c r="A171" s="32" t="s">
        <v>692</v>
      </c>
      <c r="B171" s="2" t="s">
        <v>696</v>
      </c>
      <c r="C171" s="2" t="s">
        <v>697</v>
      </c>
      <c r="D171" s="181">
        <v>45383</v>
      </c>
      <c r="E171" s="2" t="s">
        <v>698</v>
      </c>
      <c r="F171" s="138" t="s">
        <v>699</v>
      </c>
      <c r="G171" s="2" t="s">
        <v>700</v>
      </c>
      <c r="H171" s="58">
        <v>12587899</v>
      </c>
      <c r="I171" s="58">
        <v>12587899</v>
      </c>
      <c r="J171" s="56">
        <v>1</v>
      </c>
      <c r="K171" s="13" t="s">
        <v>16</v>
      </c>
      <c r="L171" s="13" t="s">
        <v>17</v>
      </c>
      <c r="M171" s="55">
        <v>1</v>
      </c>
      <c r="N171" s="49" t="s">
        <v>766</v>
      </c>
      <c r="O171" s="13" t="s">
        <v>701</v>
      </c>
      <c r="P171" s="139" t="s">
        <v>18</v>
      </c>
    </row>
    <row r="172" spans="1:17" s="8" customFormat="1" ht="99.75" customHeight="1">
      <c r="A172" s="32" t="s">
        <v>692</v>
      </c>
      <c r="B172" s="18" t="s">
        <v>702</v>
      </c>
      <c r="C172" s="2" t="s">
        <v>693</v>
      </c>
      <c r="D172" s="181">
        <v>45383</v>
      </c>
      <c r="E172" s="157" t="s">
        <v>703</v>
      </c>
      <c r="F172" s="19">
        <v>6040005001380</v>
      </c>
      <c r="G172" s="163" t="s">
        <v>704</v>
      </c>
      <c r="H172" s="22">
        <v>59569868</v>
      </c>
      <c r="I172" s="22">
        <v>76111052</v>
      </c>
      <c r="J172" s="137">
        <v>1</v>
      </c>
      <c r="K172" s="158" t="s">
        <v>16</v>
      </c>
      <c r="L172" s="158" t="s">
        <v>17</v>
      </c>
      <c r="M172" s="159">
        <v>1</v>
      </c>
      <c r="N172" s="146" t="s">
        <v>705</v>
      </c>
      <c r="O172" s="73" t="s">
        <v>706</v>
      </c>
      <c r="P172" s="160" t="s">
        <v>18</v>
      </c>
    </row>
    <row r="173" spans="1:17" s="8" customFormat="1" ht="99.75" customHeight="1">
      <c r="A173" s="32" t="s">
        <v>692</v>
      </c>
      <c r="B173" s="18" t="s">
        <v>707</v>
      </c>
      <c r="C173" s="2" t="s">
        <v>693</v>
      </c>
      <c r="D173" s="181">
        <v>45383</v>
      </c>
      <c r="E173" s="157" t="s">
        <v>708</v>
      </c>
      <c r="F173" s="19">
        <v>7010505002095</v>
      </c>
      <c r="G173" s="157" t="s">
        <v>709</v>
      </c>
      <c r="H173" s="20">
        <v>434938632</v>
      </c>
      <c r="I173" s="20">
        <v>434938632</v>
      </c>
      <c r="J173" s="137">
        <v>1</v>
      </c>
      <c r="K173" s="158" t="s">
        <v>16</v>
      </c>
      <c r="L173" s="158" t="s">
        <v>17</v>
      </c>
      <c r="M173" s="159">
        <v>1</v>
      </c>
      <c r="N173" s="146" t="s">
        <v>710</v>
      </c>
      <c r="O173" s="13" t="s">
        <v>711</v>
      </c>
      <c r="P173" s="160" t="s">
        <v>18</v>
      </c>
    </row>
    <row r="174" spans="1:17" s="8" customFormat="1" ht="142.5" customHeight="1">
      <c r="A174" s="32" t="s">
        <v>692</v>
      </c>
      <c r="B174" s="18" t="s">
        <v>712</v>
      </c>
      <c r="C174" s="2" t="s">
        <v>693</v>
      </c>
      <c r="D174" s="181">
        <v>45383</v>
      </c>
      <c r="E174" s="157" t="s">
        <v>694</v>
      </c>
      <c r="F174" s="19">
        <v>4011105005400</v>
      </c>
      <c r="G174" s="163" t="s">
        <v>713</v>
      </c>
      <c r="H174" s="21">
        <v>454590814</v>
      </c>
      <c r="I174" s="21">
        <v>454590814</v>
      </c>
      <c r="J174" s="137">
        <v>1</v>
      </c>
      <c r="K174" s="158" t="s">
        <v>16</v>
      </c>
      <c r="L174" s="158" t="s">
        <v>17</v>
      </c>
      <c r="M174" s="159">
        <v>1</v>
      </c>
      <c r="N174" s="146" t="s">
        <v>695</v>
      </c>
      <c r="O174" s="73" t="s">
        <v>706</v>
      </c>
      <c r="P174" s="160" t="s">
        <v>18</v>
      </c>
    </row>
    <row r="175" spans="1:17" s="8" customFormat="1" ht="142.5" customHeight="1">
      <c r="A175" s="32" t="s">
        <v>692</v>
      </c>
      <c r="B175" s="18" t="s">
        <v>714</v>
      </c>
      <c r="C175" s="2" t="s">
        <v>693</v>
      </c>
      <c r="D175" s="181">
        <v>45383</v>
      </c>
      <c r="E175" s="157" t="s">
        <v>703</v>
      </c>
      <c r="F175" s="19">
        <v>6040005001380</v>
      </c>
      <c r="G175" s="157" t="s">
        <v>715</v>
      </c>
      <c r="H175" s="22">
        <v>170661700</v>
      </c>
      <c r="I175" s="22">
        <v>158136000</v>
      </c>
      <c r="J175" s="137">
        <v>1</v>
      </c>
      <c r="K175" s="158" t="s">
        <v>16</v>
      </c>
      <c r="L175" s="158" t="s">
        <v>17</v>
      </c>
      <c r="M175" s="159">
        <v>1</v>
      </c>
      <c r="N175" s="146" t="s">
        <v>705</v>
      </c>
      <c r="O175" s="34" t="s">
        <v>716</v>
      </c>
      <c r="P175" s="160" t="s">
        <v>18</v>
      </c>
    </row>
    <row r="176" spans="1:17" customFormat="1" ht="252">
      <c r="A176" s="32" t="s">
        <v>692</v>
      </c>
      <c r="B176" s="18" t="s">
        <v>717</v>
      </c>
      <c r="C176" s="2" t="s">
        <v>693</v>
      </c>
      <c r="D176" s="181">
        <v>45383</v>
      </c>
      <c r="E176" s="157" t="s">
        <v>703</v>
      </c>
      <c r="F176" s="19">
        <v>6040005001380</v>
      </c>
      <c r="G176" s="163" t="s">
        <v>718</v>
      </c>
      <c r="H176" s="22">
        <v>707874626</v>
      </c>
      <c r="I176" s="22">
        <v>767279120</v>
      </c>
      <c r="J176" s="137">
        <v>1</v>
      </c>
      <c r="K176" s="158" t="s">
        <v>16</v>
      </c>
      <c r="L176" s="158" t="s">
        <v>17</v>
      </c>
      <c r="M176" s="159">
        <v>1</v>
      </c>
      <c r="N176" s="146" t="s">
        <v>705</v>
      </c>
      <c r="O176" s="73" t="s">
        <v>706</v>
      </c>
      <c r="P176" s="160" t="s">
        <v>18</v>
      </c>
    </row>
    <row r="177" spans="1:16" customFormat="1" ht="192">
      <c r="A177" s="32" t="s">
        <v>692</v>
      </c>
      <c r="B177" s="23" t="s">
        <v>719</v>
      </c>
      <c r="C177" s="2" t="s">
        <v>693</v>
      </c>
      <c r="D177" s="181">
        <v>45383</v>
      </c>
      <c r="E177" s="157" t="s">
        <v>720</v>
      </c>
      <c r="F177" s="19">
        <v>5010005018734</v>
      </c>
      <c r="G177" s="157" t="s">
        <v>721</v>
      </c>
      <c r="H177" s="24">
        <v>103771144</v>
      </c>
      <c r="I177" s="24">
        <v>103771144</v>
      </c>
      <c r="J177" s="137">
        <v>1</v>
      </c>
      <c r="K177" s="158" t="s">
        <v>16</v>
      </c>
      <c r="L177" s="158" t="s">
        <v>17</v>
      </c>
      <c r="M177" s="159">
        <v>1</v>
      </c>
      <c r="N177" s="49" t="s">
        <v>766</v>
      </c>
      <c r="O177" s="73" t="s">
        <v>722</v>
      </c>
      <c r="P177" s="160" t="s">
        <v>18</v>
      </c>
    </row>
    <row r="178" spans="1:16" ht="96">
      <c r="A178" s="32" t="s">
        <v>692</v>
      </c>
      <c r="B178" s="18" t="s">
        <v>723</v>
      </c>
      <c r="C178" s="2" t="s">
        <v>693</v>
      </c>
      <c r="D178" s="181">
        <v>45383</v>
      </c>
      <c r="E178" s="157" t="s">
        <v>724</v>
      </c>
      <c r="F178" s="19">
        <v>1010405009411</v>
      </c>
      <c r="G178" s="157" t="s">
        <v>725</v>
      </c>
      <c r="H178" s="20">
        <v>141533000</v>
      </c>
      <c r="I178" s="20">
        <v>141533000</v>
      </c>
      <c r="J178" s="137">
        <v>1</v>
      </c>
      <c r="K178" s="158" t="s">
        <v>16</v>
      </c>
      <c r="L178" s="158" t="s">
        <v>17</v>
      </c>
      <c r="M178" s="159">
        <v>2</v>
      </c>
      <c r="N178" s="161" t="s">
        <v>726</v>
      </c>
      <c r="O178" s="73" t="s">
        <v>727</v>
      </c>
      <c r="P178" s="160" t="s">
        <v>18</v>
      </c>
    </row>
    <row r="179" spans="1:16" ht="252">
      <c r="A179" s="32" t="s">
        <v>692</v>
      </c>
      <c r="B179" s="23" t="s">
        <v>728</v>
      </c>
      <c r="C179" s="2" t="s">
        <v>693</v>
      </c>
      <c r="D179" s="181">
        <v>45383</v>
      </c>
      <c r="E179" s="157" t="s">
        <v>703</v>
      </c>
      <c r="F179" s="19">
        <v>6040005001380</v>
      </c>
      <c r="G179" s="157" t="s">
        <v>729</v>
      </c>
      <c r="H179" s="22">
        <v>150017320</v>
      </c>
      <c r="I179" s="22">
        <v>150017320</v>
      </c>
      <c r="J179" s="137">
        <v>1</v>
      </c>
      <c r="K179" s="158" t="s">
        <v>16</v>
      </c>
      <c r="L179" s="158" t="s">
        <v>17</v>
      </c>
      <c r="M179" s="159">
        <v>1</v>
      </c>
      <c r="N179" s="49" t="s">
        <v>766</v>
      </c>
      <c r="O179" s="73" t="s">
        <v>730</v>
      </c>
      <c r="P179" s="160" t="s">
        <v>18</v>
      </c>
    </row>
    <row r="180" spans="1:16" ht="216">
      <c r="A180" s="32" t="s">
        <v>692</v>
      </c>
      <c r="B180" s="61" t="s">
        <v>731</v>
      </c>
      <c r="C180" s="2" t="s">
        <v>693</v>
      </c>
      <c r="D180" s="182">
        <v>45378</v>
      </c>
      <c r="E180" s="25" t="s">
        <v>708</v>
      </c>
      <c r="F180" s="17">
        <v>7010505002095</v>
      </c>
      <c r="G180" s="25" t="s">
        <v>732</v>
      </c>
      <c r="H180" s="16">
        <v>21780000</v>
      </c>
      <c r="I180" s="20">
        <v>21780000</v>
      </c>
      <c r="J180" s="137">
        <v>1</v>
      </c>
      <c r="K180" s="27" t="s">
        <v>16</v>
      </c>
      <c r="L180" s="27" t="s">
        <v>17</v>
      </c>
      <c r="M180" s="49">
        <v>1</v>
      </c>
      <c r="N180" s="49" t="s">
        <v>766</v>
      </c>
      <c r="O180" s="13" t="s">
        <v>711</v>
      </c>
      <c r="P180" s="30" t="s">
        <v>20</v>
      </c>
    </row>
    <row r="181" spans="1:16" ht="48">
      <c r="A181" s="32" t="s">
        <v>733</v>
      </c>
      <c r="B181" s="2" t="s">
        <v>735</v>
      </c>
      <c r="C181" s="2" t="s">
        <v>736</v>
      </c>
      <c r="D181" s="3">
        <v>45547</v>
      </c>
      <c r="E181" s="2" t="s">
        <v>737</v>
      </c>
      <c r="F181" s="138" t="s">
        <v>738</v>
      </c>
      <c r="G181" s="2" t="s">
        <v>739</v>
      </c>
      <c r="H181" s="58">
        <v>10667965</v>
      </c>
      <c r="I181" s="58">
        <v>10667965</v>
      </c>
      <c r="J181" s="56">
        <v>1</v>
      </c>
      <c r="K181" s="13" t="s">
        <v>16</v>
      </c>
      <c r="L181" s="13" t="s">
        <v>17</v>
      </c>
      <c r="M181" s="55">
        <v>1</v>
      </c>
      <c r="N181" s="49" t="s">
        <v>766</v>
      </c>
      <c r="O181" s="13" t="s">
        <v>740</v>
      </c>
      <c r="P181" s="139" t="s">
        <v>18</v>
      </c>
    </row>
    <row r="182" spans="1:16" ht="48">
      <c r="A182" s="32" t="s">
        <v>733</v>
      </c>
      <c r="B182" s="2" t="s">
        <v>741</v>
      </c>
      <c r="C182" s="2" t="s">
        <v>736</v>
      </c>
      <c r="D182" s="3">
        <v>45547</v>
      </c>
      <c r="E182" s="2" t="s">
        <v>737</v>
      </c>
      <c r="F182" s="138" t="s">
        <v>738</v>
      </c>
      <c r="G182" s="2" t="s">
        <v>739</v>
      </c>
      <c r="H182" s="58">
        <v>16500000</v>
      </c>
      <c r="I182" s="58">
        <v>16500000</v>
      </c>
      <c r="J182" s="56">
        <v>1</v>
      </c>
      <c r="K182" s="13" t="s">
        <v>16</v>
      </c>
      <c r="L182" s="13" t="s">
        <v>17</v>
      </c>
      <c r="M182" s="55">
        <v>1</v>
      </c>
      <c r="N182" s="49" t="s">
        <v>766</v>
      </c>
      <c r="O182" s="13" t="s">
        <v>740</v>
      </c>
      <c r="P182" s="139" t="s">
        <v>18</v>
      </c>
    </row>
    <row r="183" spans="1:16" ht="48">
      <c r="A183" s="32" t="s">
        <v>733</v>
      </c>
      <c r="B183" s="2" t="s">
        <v>742</v>
      </c>
      <c r="C183" s="2" t="s">
        <v>736</v>
      </c>
      <c r="D183" s="3">
        <v>45383</v>
      </c>
      <c r="E183" s="2" t="s">
        <v>734</v>
      </c>
      <c r="F183" s="138" t="s">
        <v>743</v>
      </c>
      <c r="G183" s="2" t="s">
        <v>772</v>
      </c>
      <c r="H183" s="58">
        <v>111497452</v>
      </c>
      <c r="I183" s="58">
        <v>111430000</v>
      </c>
      <c r="J183" s="56">
        <v>0.99939503550269471</v>
      </c>
      <c r="K183" s="13" t="s">
        <v>16</v>
      </c>
      <c r="L183" s="13" t="s">
        <v>17</v>
      </c>
      <c r="M183" s="55">
        <v>1</v>
      </c>
      <c r="N183" s="49" t="s">
        <v>766</v>
      </c>
      <c r="O183" s="13" t="s">
        <v>744</v>
      </c>
      <c r="P183" s="139" t="s">
        <v>18</v>
      </c>
    </row>
    <row r="184" spans="1:16" ht="60">
      <c r="A184" s="32" t="s">
        <v>733</v>
      </c>
      <c r="B184" s="2" t="s">
        <v>745</v>
      </c>
      <c r="C184" s="2" t="s">
        <v>746</v>
      </c>
      <c r="D184" s="3">
        <v>45502</v>
      </c>
      <c r="E184" s="2" t="s">
        <v>747</v>
      </c>
      <c r="F184" s="138" t="s">
        <v>748</v>
      </c>
      <c r="G184" s="2" t="s">
        <v>749</v>
      </c>
      <c r="H184" s="58">
        <v>39995794</v>
      </c>
      <c r="I184" s="58">
        <v>39995794</v>
      </c>
      <c r="J184" s="56">
        <v>1</v>
      </c>
      <c r="K184" s="13" t="s">
        <v>16</v>
      </c>
      <c r="L184" s="13" t="s">
        <v>17</v>
      </c>
      <c r="M184" s="55">
        <v>1</v>
      </c>
      <c r="N184" s="49" t="s">
        <v>766</v>
      </c>
      <c r="O184" s="13" t="s">
        <v>750</v>
      </c>
      <c r="P184" s="139" t="s">
        <v>18</v>
      </c>
    </row>
    <row r="185" spans="1:16" ht="60">
      <c r="A185" s="32" t="s">
        <v>733</v>
      </c>
      <c r="B185" s="2" t="s">
        <v>751</v>
      </c>
      <c r="C185" s="2" t="s">
        <v>752</v>
      </c>
      <c r="D185" s="3">
        <v>45456</v>
      </c>
      <c r="E185" s="2" t="s">
        <v>753</v>
      </c>
      <c r="F185" s="138" t="s">
        <v>748</v>
      </c>
      <c r="G185" s="2" t="s">
        <v>754</v>
      </c>
      <c r="H185" s="58">
        <v>12073050</v>
      </c>
      <c r="I185" s="58">
        <v>12073050</v>
      </c>
      <c r="J185" s="56">
        <v>1</v>
      </c>
      <c r="K185" s="13" t="s">
        <v>16</v>
      </c>
      <c r="L185" s="13" t="s">
        <v>17</v>
      </c>
      <c r="M185" s="55">
        <v>1</v>
      </c>
      <c r="N185" s="49" t="s">
        <v>766</v>
      </c>
      <c r="O185" s="13" t="s">
        <v>755</v>
      </c>
      <c r="P185" s="139" t="s">
        <v>18</v>
      </c>
    </row>
    <row r="186" spans="1:16" ht="84">
      <c r="A186" s="32" t="s">
        <v>733</v>
      </c>
      <c r="B186" s="2" t="s">
        <v>756</v>
      </c>
      <c r="C186" s="2" t="s">
        <v>757</v>
      </c>
      <c r="D186" s="3">
        <v>45720</v>
      </c>
      <c r="E186" s="2" t="s">
        <v>734</v>
      </c>
      <c r="F186" s="138" t="s">
        <v>743</v>
      </c>
      <c r="G186" s="2" t="s">
        <v>758</v>
      </c>
      <c r="H186" s="58">
        <v>84691200</v>
      </c>
      <c r="I186" s="58">
        <v>83819076</v>
      </c>
      <c r="J186" s="56">
        <v>0.98970230673316706</v>
      </c>
      <c r="K186" s="13" t="s">
        <v>16</v>
      </c>
      <c r="L186" s="13" t="s">
        <v>17</v>
      </c>
      <c r="M186" s="55">
        <v>1</v>
      </c>
      <c r="N186" s="49" t="s">
        <v>766</v>
      </c>
      <c r="O186" s="13" t="s">
        <v>759</v>
      </c>
      <c r="P186" s="139" t="s">
        <v>18</v>
      </c>
    </row>
    <row r="187" spans="1:16" ht="60.5" thickBot="1">
      <c r="A187" s="33" t="s">
        <v>733</v>
      </c>
      <c r="B187" s="4" t="s">
        <v>760</v>
      </c>
      <c r="C187" s="4" t="s">
        <v>761</v>
      </c>
      <c r="D187" s="5">
        <v>45383</v>
      </c>
      <c r="E187" s="4" t="s">
        <v>762</v>
      </c>
      <c r="F187" s="136" t="s">
        <v>763</v>
      </c>
      <c r="G187" s="4" t="s">
        <v>764</v>
      </c>
      <c r="H187" s="59">
        <v>11707300</v>
      </c>
      <c r="I187" s="59">
        <v>11643500</v>
      </c>
      <c r="J187" s="60">
        <v>0.99455040871934608</v>
      </c>
      <c r="K187" s="14" t="s">
        <v>16</v>
      </c>
      <c r="L187" s="14" t="s">
        <v>17</v>
      </c>
      <c r="M187" s="62">
        <v>1</v>
      </c>
      <c r="N187" s="63" t="s">
        <v>766</v>
      </c>
      <c r="O187" s="14" t="s">
        <v>765</v>
      </c>
      <c r="P187" s="36" t="s">
        <v>18</v>
      </c>
    </row>
    <row r="188" spans="1:16" ht="12">
      <c r="A188" s="164" t="s">
        <v>24</v>
      </c>
    </row>
    <row r="189" spans="1:16" ht="13.5" customHeight="1">
      <c r="A189" s="164" t="s">
        <v>15</v>
      </c>
    </row>
  </sheetData>
  <autoFilter ref="A4:P189" xr:uid="{00000000-0009-0000-0000-000003000000}"/>
  <dataConsolidate/>
  <mergeCells count="14">
    <mergeCell ref="A3:A4"/>
    <mergeCell ref="A1:P1"/>
    <mergeCell ref="O3:P3"/>
    <mergeCell ref="N3:N4"/>
    <mergeCell ref="B3:B4"/>
    <mergeCell ref="C3:C4"/>
    <mergeCell ref="D3:D4"/>
    <mergeCell ref="H3:H4"/>
    <mergeCell ref="I3:I4"/>
    <mergeCell ref="J3:J4"/>
    <mergeCell ref="G3:G4"/>
    <mergeCell ref="K3:M3"/>
    <mergeCell ref="E3:E4"/>
    <mergeCell ref="F3:F4"/>
  </mergeCells>
  <phoneticPr fontId="1"/>
  <conditionalFormatting sqref="B175">
    <cfRule type="duplicateValues" dxfId="52" priority="7"/>
    <cfRule type="duplicateValues" dxfId="51" priority="8"/>
  </conditionalFormatting>
  <conditionalFormatting sqref="B176">
    <cfRule type="duplicateValues" dxfId="50" priority="5"/>
    <cfRule type="duplicateValues" dxfId="49" priority="6"/>
  </conditionalFormatting>
  <conditionalFormatting sqref="B177">
    <cfRule type="duplicateValues" dxfId="48" priority="3"/>
    <cfRule type="duplicateValues" dxfId="47" priority="4"/>
  </conditionalFormatting>
  <conditionalFormatting sqref="B178">
    <cfRule type="duplicateValues" dxfId="46" priority="2"/>
    <cfRule type="duplicateValues" dxfId="45" priority="1"/>
  </conditionalFormatting>
  <conditionalFormatting sqref="B179 B172:B174">
    <cfRule type="duplicateValues" dxfId="44" priority="9"/>
    <cfRule type="duplicateValues" dxfId="43" priority="10"/>
  </conditionalFormatting>
  <conditionalFormatting sqref="B180:B187">
    <cfRule type="duplicateValues" dxfId="42" priority="11"/>
    <cfRule type="duplicateValues" dxfId="41" priority="12"/>
  </conditionalFormatting>
  <conditionalFormatting sqref="C13">
    <cfRule type="expression" dxfId="40" priority="44" stopIfTrue="1">
      <formula>OR(COUNTIF(C13,"丁目"),COUNTIF(C13,"番地"),COUNTIF(C13,"号"),COUNTIF(C13,"－"))</formula>
    </cfRule>
  </conditionalFormatting>
  <conditionalFormatting sqref="J16:J21">
    <cfRule type="expression" dxfId="39" priority="106" stopIfTrue="1">
      <formula>#REF!="随意（単価）"</formula>
    </cfRule>
    <cfRule type="expression" dxfId="38" priority="107" stopIfTrue="1">
      <formula>#REF!="秘"</formula>
    </cfRule>
    <cfRule type="expression" dxfId="37" priority="108" stopIfTrue="1">
      <formula>#REF!=1</formula>
    </cfRule>
    <cfRule type="expression" dxfId="36" priority="109" stopIfTrue="1">
      <formula>$J16="随意（単価）"</formula>
    </cfRule>
    <cfRule type="expression" dxfId="35" priority="110" stopIfTrue="1">
      <formula>$B16="秘"</formula>
    </cfRule>
    <cfRule type="expression" dxfId="34" priority="101" stopIfTrue="1">
      <formula>#REF!="秘"</formula>
    </cfRule>
    <cfRule type="expression" dxfId="33" priority="102" stopIfTrue="1">
      <formula>$AE16=1</formula>
    </cfRule>
    <cfRule type="expression" dxfId="32" priority="103" stopIfTrue="1">
      <formula>#REF!="随意（単価）"</formula>
    </cfRule>
    <cfRule type="expression" dxfId="31" priority="104" stopIfTrue="1">
      <formula>#REF!="秘"</formula>
    </cfRule>
    <cfRule type="expression" dxfId="30" priority="105" stopIfTrue="1">
      <formula>$AF16=1</formula>
    </cfRule>
  </conditionalFormatting>
  <conditionalFormatting sqref="J16:J23">
    <cfRule type="expression" dxfId="29" priority="31" stopIfTrue="1">
      <formula>#REF!=1</formula>
    </cfRule>
    <cfRule type="expression" dxfId="28" priority="32" stopIfTrue="1">
      <formula>#REF!="随意（単価）"</formula>
    </cfRule>
  </conditionalFormatting>
  <conditionalFormatting sqref="J22:J23 J24:K170">
    <cfRule type="expression" dxfId="27" priority="22" stopIfTrue="1">
      <formula>#REF!=1</formula>
    </cfRule>
    <cfRule type="expression" dxfId="26" priority="23" stopIfTrue="1">
      <formula>#REF!="随意（単価）"</formula>
    </cfRule>
    <cfRule type="expression" dxfId="25" priority="24" stopIfTrue="1">
      <formula>#REF!="秘"</formula>
    </cfRule>
  </conditionalFormatting>
  <conditionalFormatting sqref="J22:J23">
    <cfRule type="expression" dxfId="24" priority="111" stopIfTrue="1">
      <formula>$AA22=1</formula>
    </cfRule>
    <cfRule type="expression" dxfId="23" priority="112" stopIfTrue="1">
      <formula>#REF!="随意（単価）"</formula>
    </cfRule>
    <cfRule type="expression" dxfId="22" priority="113" stopIfTrue="1">
      <formula>#REF!="秘"</formula>
    </cfRule>
    <cfRule type="expression" dxfId="21" priority="114" stopIfTrue="1">
      <formula>$AB22=1</formula>
    </cfRule>
    <cfRule type="expression" dxfId="20" priority="115" stopIfTrue="1">
      <formula>#REF!="随意（単価）"</formula>
    </cfRule>
    <cfRule type="expression" dxfId="19" priority="116" stopIfTrue="1">
      <formula>#REF!="秘"</formula>
    </cfRule>
    <cfRule type="expression" dxfId="18" priority="117" stopIfTrue="1">
      <formula>$A22="秘"</formula>
    </cfRule>
  </conditionalFormatting>
  <conditionalFormatting sqref="J24:K74">
    <cfRule type="expression" dxfId="17" priority="118" stopIfTrue="1">
      <formula>$AE24=1</formula>
    </cfRule>
    <cfRule type="expression" dxfId="16" priority="119" stopIfTrue="1">
      <formula>#REF!="随意（単価）"</formula>
    </cfRule>
    <cfRule type="expression" dxfId="15" priority="120" stopIfTrue="1">
      <formula>#REF!="秘"</formula>
    </cfRule>
    <cfRule type="expression" dxfId="14" priority="121" stopIfTrue="1">
      <formula>$AF24=1</formula>
    </cfRule>
    <cfRule type="expression" dxfId="13" priority="122" stopIfTrue="1">
      <formula>#REF!="随意（単価）"</formula>
    </cfRule>
    <cfRule type="expression" dxfId="12" priority="123" stopIfTrue="1">
      <formula>#REF!="秘"</formula>
    </cfRule>
    <cfRule type="expression" dxfId="11" priority="124" stopIfTrue="1">
      <formula>#REF!=1</formula>
    </cfRule>
    <cfRule type="expression" dxfId="10" priority="125" stopIfTrue="1">
      <formula>#REF!="随意（単価）"</formula>
    </cfRule>
    <cfRule type="expression" dxfId="9" priority="126" stopIfTrue="1">
      <formula>$A24="秘"</formula>
    </cfRule>
  </conditionalFormatting>
  <conditionalFormatting sqref="J75:K170">
    <cfRule type="expression" dxfId="8" priority="127" stopIfTrue="1">
      <formula>$AE63=1</formula>
    </cfRule>
    <cfRule type="expression" dxfId="7" priority="128" stopIfTrue="1">
      <formula>#REF!="随意（単価）"</formula>
    </cfRule>
    <cfRule type="expression" dxfId="6" priority="129" stopIfTrue="1">
      <formula>#REF!="秘"</formula>
    </cfRule>
    <cfRule type="expression" dxfId="5" priority="130" stopIfTrue="1">
      <formula>$AF63=1</formula>
    </cfRule>
    <cfRule type="expression" dxfId="4" priority="131" stopIfTrue="1">
      <formula>#REF!="随意（単価）"</formula>
    </cfRule>
    <cfRule type="expression" dxfId="3" priority="132" stopIfTrue="1">
      <formula>#REF!="秘"</formula>
    </cfRule>
    <cfRule type="expression" dxfId="2" priority="133" stopIfTrue="1">
      <formula>#REF!=1</formula>
    </cfRule>
    <cfRule type="expression" dxfId="1" priority="134" stopIfTrue="1">
      <formula>#REF!="随意（単価）"</formula>
    </cfRule>
    <cfRule type="expression" dxfId="0" priority="135" stopIfTrue="1">
      <formula>$A75="秘"</formula>
    </cfRule>
  </conditionalFormatting>
  <dataValidations count="56">
    <dataValidation type="list" allowBlank="1" showInputMessage="1" showErrorMessage="1" sqref="P5:P8" xr:uid="{00000000-0002-0000-0300-000000000000}">
      <formula1>$P$192:$P$194</formula1>
    </dataValidation>
    <dataValidation type="list" allowBlank="1" showInputMessage="1" showErrorMessage="1" sqref="L5:L8" xr:uid="{00000000-0002-0000-0300-000001000000}">
      <formula1>$L$192:$L$194</formula1>
    </dataValidation>
    <dataValidation type="list" allowBlank="1" showInputMessage="1" showErrorMessage="1" sqref="K5:K8" xr:uid="{00000000-0002-0000-0300-000002000000}">
      <formula1>$K$193:$K$196</formula1>
    </dataValidation>
    <dataValidation type="list" allowBlank="1" showInputMessage="1" showErrorMessage="1" sqref="L9" xr:uid="{0D9B72DE-F863-455D-ADC4-1AFB50240C50}">
      <formula1>$M$191:$M$192</formula1>
    </dataValidation>
    <dataValidation type="list" allowBlank="1" showInputMessage="1" showErrorMessage="1" sqref="K9" xr:uid="{F1794830-90B2-461F-8971-9908D353E84A}">
      <formula1>$L$191:$L$194</formula1>
    </dataValidation>
    <dataValidation type="list" allowBlank="1" showInputMessage="1" showErrorMessage="1" sqref="K10" xr:uid="{CDABF41E-BBA1-4A70-8BCA-377633EB2F25}">
      <formula1>$K$189:$K$192</formula1>
    </dataValidation>
    <dataValidation type="list" allowBlank="1" showInputMessage="1" showErrorMessage="1" sqref="L10:L12" xr:uid="{12095370-9C68-4312-B4F5-8F7DF14F6CE8}">
      <formula1>$L$188:$L$190</formula1>
    </dataValidation>
    <dataValidation type="list" allowBlank="1" showInputMessage="1" showErrorMessage="1" sqref="P10" xr:uid="{F5D23BF5-33CA-4DCE-8C79-BF6A7A4565EE}">
      <formula1>$P$188:$P$190</formula1>
    </dataValidation>
    <dataValidation type="list" allowBlank="1" showInputMessage="1" showErrorMessage="1" sqref="K12" xr:uid="{04FA5B09-EC09-4C80-8692-C53AA06426F3}">
      <formula1>$K$191:$K$194</formula1>
    </dataValidation>
    <dataValidation type="list" allowBlank="1" showInputMessage="1" showErrorMessage="1" sqref="P12" xr:uid="{E054AD85-FD06-4269-9FC5-3B5B4093E3FC}">
      <formula1>$P$189:$P$191</formula1>
    </dataValidation>
    <dataValidation type="custom" errorStyle="warning" imeMode="on" allowBlank="1" showInputMessage="1" showErrorMessage="1" error="「丁目」，「番地」，「号」，「－（全角）」が含まれています（いずれも住所表示には使用不可）。" sqref="C13" xr:uid="{9EE5401B-902B-491B-BCDA-5053B685006F}">
      <formula1>ISERROR(FIND("丁目",C13))*ISERROR(FIND("番地",C13))*ISERROR(FIND("号",C13))*ISERROR(FIND("－",C13))</formula1>
    </dataValidation>
    <dataValidation imeMode="on" allowBlank="1" sqref="C14:C15" xr:uid="{27764313-6D25-40CA-9235-49762214D681}"/>
    <dataValidation imeMode="off" allowBlank="1" sqref="J13:J15" xr:uid="{EE8C26B3-C388-4FA2-BF1B-B05481418056}"/>
    <dataValidation type="list" allowBlank="1" showInputMessage="1" showErrorMessage="1" sqref="P13:P15 P171 P11" xr:uid="{8004299B-2DC9-4D60-AD0D-990A6673A7E4}">
      <formula1>$P$13:$P$15</formula1>
    </dataValidation>
    <dataValidation type="list" allowBlank="1" showInputMessage="1" showErrorMessage="1" sqref="I22:I23 J24" xr:uid="{F2D831B4-72B3-480A-BC6F-CD6C476AEDAB}">
      <formula1>$L$15:$L$17</formula1>
    </dataValidation>
    <dataValidation type="list" allowBlank="1" showInputMessage="1" showErrorMessage="1" sqref="P19 P22:P24" xr:uid="{5BDF5E75-FC56-4A12-A464-5E5D4EF5DCFF}">
      <formula1>$P$20:$P$22</formula1>
    </dataValidation>
    <dataValidation type="list" allowBlank="1" showInputMessage="1" showErrorMessage="1" sqref="K25:K54" xr:uid="{9B1EFCA1-2120-45B2-8556-E0E5221E2069}">
      <formula1>$K$41:$K$44</formula1>
    </dataValidation>
    <dataValidation type="list" allowBlank="1" showInputMessage="1" showErrorMessage="1" sqref="P28:P30 P52:P54 P38:P40 P50 P46" xr:uid="{70A1E7EF-C80A-4D8D-8B60-41E971268525}">
      <formula1>$P$40:$P$42</formula1>
    </dataValidation>
    <dataValidation type="list" allowBlank="1" showInputMessage="1" showErrorMessage="1" sqref="P61:P62" xr:uid="{490A9E33-AF9C-42B8-B876-9F64FE4A0587}">
      <formula1>$P$14:$P$33</formula1>
    </dataValidation>
    <dataValidation type="list" allowBlank="1" showInputMessage="1" showErrorMessage="1" sqref="K61:K62" xr:uid="{77BF8BD5-2601-42E1-9335-98C69F881C2B}">
      <formula1>$K$59:$K$62</formula1>
    </dataValidation>
    <dataValidation type="list" allowBlank="1" showInputMessage="1" showErrorMessage="1" sqref="P58:P60" xr:uid="{58B33A85-C249-46DB-9F25-B4F172DDE03B}">
      <formula1>$P$36:$P$38</formula1>
    </dataValidation>
    <dataValidation type="list" allowBlank="1" showInputMessage="1" showErrorMessage="1" sqref="K58:K60" xr:uid="{E4EF7522-518F-4ECD-BE50-B7D3BE559E2D}">
      <formula1>$K$37:$K$40</formula1>
    </dataValidation>
    <dataValidation type="list" allowBlank="1" showInputMessage="1" showErrorMessage="1" sqref="K55:K57" xr:uid="{6323A298-91EF-4A6D-881E-41339D7E6FBC}">
      <formula1>$K$38:$K$41</formula1>
    </dataValidation>
    <dataValidation type="list" allowBlank="1" showInputMessage="1" showErrorMessage="1" sqref="L57:L62" xr:uid="{FB80ECA6-3DB8-4031-882C-20CBF09E1279}">
      <formula1>$L$37:$L$39</formula1>
    </dataValidation>
    <dataValidation type="list" allowBlank="1" showInputMessage="1" showErrorMessage="1" sqref="P55:P57" xr:uid="{BE51F4B0-14A3-4A66-A5C3-74EB4AA1D6C3}">
      <formula1>$P$37:$P$39</formula1>
    </dataValidation>
    <dataValidation type="list" allowBlank="1" showInputMessage="1" showErrorMessage="1" sqref="K97:L100 P9" xr:uid="{C2AB9722-868D-4AB0-AE47-070A8593B35F}">
      <formula1>#REF!</formula1>
    </dataValidation>
    <dataValidation type="list" allowBlank="1" showInputMessage="1" showErrorMessage="1" sqref="P97:P159" xr:uid="{54402901-5051-4711-9523-9F2BA1326B45}">
      <formula1>"有,無"</formula1>
    </dataValidation>
    <dataValidation type="list" allowBlank="1" showInputMessage="1" showErrorMessage="1" sqref="L101:L117 L119:L137" xr:uid="{EDD3E060-3165-4CE2-B861-E6B46B769E36}">
      <formula1>$L$50:$L$51</formula1>
    </dataValidation>
    <dataValidation type="list" allowBlank="1" showInputMessage="1" showErrorMessage="1" sqref="L139" xr:uid="{4A957660-3EE9-400F-8984-CD2972FAC71F}">
      <formula1>$L$39:$L$40</formula1>
    </dataValidation>
    <dataValidation type="list" allowBlank="1" showInputMessage="1" showErrorMessage="1" sqref="K139" xr:uid="{EF372B00-874C-4CCB-8555-42AEC087BAE9}">
      <formula1>$K$33:$K$36</formula1>
    </dataValidation>
    <dataValidation type="list" allowBlank="1" showInputMessage="1" showErrorMessage="1" sqref="K118 K140:K141 K143" xr:uid="{A87574F5-1576-4853-B24D-3838E1B60DA3}">
      <formula1>$K$19:$K$21</formula1>
    </dataValidation>
    <dataValidation type="list" allowBlank="1" showInputMessage="1" showErrorMessage="1" sqref="L118 L140:L141 L143" xr:uid="{88351D29-64D0-4E10-A887-10EF72C0B3F2}">
      <formula1>$L$19:$L$19</formula1>
    </dataValidation>
    <dataValidation type="list" allowBlank="1" showInputMessage="1" showErrorMessage="1" sqref="L138" xr:uid="{F1C4DFCF-0F01-48BD-940A-06D0D927D4DE}">
      <formula1>$L$42:$L$43</formula1>
    </dataValidation>
    <dataValidation type="list" allowBlank="1" showInputMessage="1" showErrorMessage="1" sqref="K138" xr:uid="{C5D308A6-84C4-41CE-ACDB-5E4AF164E1A2}">
      <formula1>$K$36:$K$39</formula1>
    </dataValidation>
    <dataValidation type="list" allowBlank="1" showInputMessage="1" showErrorMessage="1" sqref="K142 K144:K159" xr:uid="{F64C14E1-6A3F-4110-ABA3-F3ADD0A2FC39}">
      <formula1>$K$20:$K$23</formula1>
    </dataValidation>
    <dataValidation type="list" allowBlank="1" showInputMessage="1" showErrorMessage="1" sqref="L142 L144:L159" xr:uid="{5D2C6E22-0B2A-4F63-A81D-7364447D291A}">
      <formula1>$L$20:$L$21</formula1>
    </dataValidation>
    <dataValidation type="list" allowBlank="1" showInputMessage="1" showErrorMessage="1" sqref="K101:K117 K119:K137" xr:uid="{254BE9A6-BF4C-4CE9-A6EB-E46BEF8FF817}">
      <formula1>$K$50:$K$53</formula1>
    </dataValidation>
    <dataValidation type="list" allowBlank="1" showInputMessage="1" showErrorMessage="1" sqref="P160:P161" xr:uid="{273BE55A-ABD7-43FC-91A1-2E401B50FA84}">
      <formula1>$P$10:$P$20</formula1>
    </dataValidation>
    <dataValidation type="list" allowBlank="1" showInputMessage="1" showErrorMessage="1" sqref="K171" xr:uid="{3F943770-B33D-4402-BB3D-F07ABE3EB2AF}">
      <formula1>$K$15:$K$15</formula1>
    </dataValidation>
    <dataValidation type="list" allowBlank="1" showInputMessage="1" showErrorMessage="1" sqref="L171" xr:uid="{AAAC519C-B4C9-477B-A0D8-2965782AFEA4}">
      <formula1>$L$14:$L$15</formula1>
    </dataValidation>
    <dataValidation type="list" allowBlank="1" showInputMessage="1" showErrorMessage="1" sqref="P172:P180" xr:uid="{BE949FED-6122-4D11-B639-92E5ECB7F71F}">
      <formula1>$P$16:$P$18</formula1>
    </dataValidation>
    <dataValidation type="list" allowBlank="1" showInputMessage="1" showErrorMessage="1" sqref="L172:L180" xr:uid="{06AF01CB-798A-4EA2-8551-6AD5AE1EC0C3}">
      <formula1>$L$16:$L$18</formula1>
    </dataValidation>
    <dataValidation type="list" allowBlank="1" showInputMessage="1" showErrorMessage="1" sqref="K172:K180" xr:uid="{39560180-042B-4962-86B6-33812925769C}">
      <formula1>$K$17:$K$20</formula1>
    </dataValidation>
    <dataValidation allowBlank="1" showErrorMessage="1" sqref="H175:I177" xr:uid="{27948D29-C7A8-42B9-B216-D6F9DE9D7196}"/>
    <dataValidation type="list" allowBlank="1" showInputMessage="1" showErrorMessage="1" sqref="K181:K187" xr:uid="{712DCAC4-A14D-450A-AD1F-D53E0FA9113A}">
      <formula1>$K$18:$K$21</formula1>
    </dataValidation>
    <dataValidation type="list" allowBlank="1" showInputMessage="1" showErrorMessage="1" sqref="L181:L187" xr:uid="{91647C76-789F-4C4C-93E2-F9A69947AFDD}">
      <formula1>$L$17:$L$19</formula1>
    </dataValidation>
    <dataValidation type="list" allowBlank="1" showInputMessage="1" showErrorMessage="1" sqref="P181:P187" xr:uid="{81D028D4-3133-4E0F-AC14-D648A2824642}">
      <formula1>$P$17:$P$19</formula1>
    </dataValidation>
    <dataValidation type="list" allowBlank="1" showInputMessage="1" showErrorMessage="1" sqref="P94:P96 P75:P92" xr:uid="{1FC763C4-1DCE-40DE-8915-2DBB2A8E7D0A}">
      <formula1>$P$34:$P$35</formula1>
    </dataValidation>
    <dataValidation type="list" allowBlank="1" showInputMessage="1" showErrorMessage="1" sqref="K75:K96" xr:uid="{03B8526E-9E64-40F1-B595-6BD47D6D47B7}">
      <formula1>$K$33:$K$37</formula1>
    </dataValidation>
    <dataValidation type="list" allowBlank="1" showInputMessage="1" showErrorMessage="1" sqref="L75:L96" xr:uid="{703F401E-16E7-413D-A3EC-EE322E88D256}">
      <formula1>$L$33:$L$35</formula1>
    </dataValidation>
    <dataValidation type="list" allowBlank="1" showInputMessage="1" showErrorMessage="1" sqref="K11" xr:uid="{4BB0CF85-83BA-425B-A1B1-1FE32EA72F94}">
      <formula1>$K$14:$K$17</formula1>
    </dataValidation>
    <dataValidation type="list" allowBlank="1" showInputMessage="1" showErrorMessage="1" sqref="L13:L56" xr:uid="{E47C5935-BA44-420C-B6CC-75863C9E4211}">
      <formula1>$L$14:$L$188</formula1>
    </dataValidation>
    <dataValidation type="list" allowBlank="1" showInputMessage="1" showErrorMessage="1" sqref="K13:K15" xr:uid="{DF92E17B-BF00-4542-9B2E-48CD9969ED8C}">
      <formula1>$K$15:$K$190</formula1>
    </dataValidation>
    <dataValidation type="list" allowBlank="1" showInputMessage="1" showErrorMessage="1" sqref="K63:K74" xr:uid="{91D79F25-DA33-439B-8D49-A1C63F9863A5}">
      <formula1>$K$22:$K$25</formula1>
    </dataValidation>
    <dataValidation type="list" allowBlank="1" showInputMessage="1" showErrorMessage="1" sqref="L63:L74" xr:uid="{7919BACE-8A1D-41AC-8ED8-9F5E3701B1E3}">
      <formula1>$L$21:$L$23</formula1>
    </dataValidation>
    <dataValidation type="list" allowBlank="1" showInputMessage="1" showErrorMessage="1" sqref="P63:P74" xr:uid="{DACF136D-21E7-4D1C-82E4-353F3BB58208}">
      <formula1>$P$21:$P$23</formula1>
    </dataValidation>
  </dataValidation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様式6-4</vt:lpstr>
      <vt:lpstr>'様式6-4'!Print_Area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2025-12-19T04:45:16Z</dcterms:created>
  <dcterms:modified xsi:type="dcterms:W3CDTF">2025-12-19T04:45:30Z</dcterms:modified>
  <cp:category/>
  <cp:contentStatus/>
</cp:coreProperties>
</file>