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40" documentId="1_{37D0BF08-21C1-4CA0-85E5-CBA54C696047}" xr6:coauthVersionLast="47" xr6:coauthVersionMax="47" xr10:uidLastSave="{083E813B-0FB7-481F-8D6B-B8F31F7DF593}"/>
  <bookViews>
    <workbookView xWindow="-108" yWindow="-108" windowWidth="23256" windowHeight="12456" xr2:uid="{00000000-000D-0000-FFFF-FFFF00000000}"/>
  </bookViews>
  <sheets>
    <sheet name="様式2-1" sheetId="1" r:id="rId1"/>
  </sheets>
  <definedNames>
    <definedName name="_xlnm._FilterDatabase" localSheetId="0" hidden="1">'様式2-1'!$A$4:$N$4</definedName>
    <definedName name="_xlnm.Print_Area" localSheetId="0">'様式2-1'!$A$1:$N$34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26" i="1"/>
  <c r="J25" i="1"/>
  <c r="J24" i="1"/>
  <c r="J23" i="1"/>
  <c r="J22" i="1"/>
  <c r="J21" i="1"/>
  <c r="J20" i="1"/>
  <c r="J19" i="1"/>
  <c r="J18" i="1"/>
  <c r="J17" i="1"/>
  <c r="J16" i="1"/>
  <c r="J15" i="1"/>
  <c r="J14" i="1"/>
  <c r="J13" i="1"/>
  <c r="J12" i="1"/>
  <c r="J11" i="1"/>
  <c r="J10" i="1"/>
  <c r="J9" i="1"/>
</calcChain>
</file>

<file path=xl/sharedStrings.xml><?xml version="1.0" encoding="utf-8"?>
<sst xmlns="http://schemas.openxmlformats.org/spreadsheetml/2006/main" count="249" uniqueCount="114">
  <si>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</si>
  <si>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支出元府省</t>
    <rPh sb="0" eb="2">
      <t>シシュツ</t>
    </rPh>
    <rPh sb="2" eb="3">
      <t>モト</t>
    </rPh>
    <rPh sb="3" eb="5">
      <t>フショウ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</si>
  <si>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</si>
  <si>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</si>
  <si>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</si>
  <si>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</si>
  <si>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</si>
  <si>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</si>
  <si>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</si>
  <si>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</si>
  <si>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</si>
  <si>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</si>
  <si>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</si>
  <si>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</si>
  <si>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</si>
  <si>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</si>
  <si>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公財</t>
    <rPh sb="0" eb="1">
      <t>コウ</t>
    </rPh>
    <rPh sb="1" eb="2">
      <t>ザイ</t>
    </rPh>
    <phoneticPr fontId="1"/>
  </si>
  <si>
    <t>国認定</t>
    <rPh sb="0" eb="1">
      <t>クニ</t>
    </rPh>
    <rPh sb="1" eb="3">
      <t>ニンテイ</t>
    </rPh>
    <phoneticPr fontId="1"/>
  </si>
  <si>
    <t>公社</t>
    <rPh sb="0" eb="2">
      <t>コウシャ</t>
    </rPh>
    <phoneticPr fontId="1"/>
  </si>
  <si>
    <t>法務省</t>
    <rPh sb="0" eb="3">
      <t>ホウムショウ</t>
    </rPh>
    <phoneticPr fontId="1"/>
  </si>
  <si>
    <t>測量・境界確認・登記作業委託業務
愛媛県松山市吉野町3803
令和5年10月2日～令和6年3月19日</t>
    <rPh sb="0" eb="2">
      <t>ソクリョウ</t>
    </rPh>
    <rPh sb="3" eb="5">
      <t>キョウカイ</t>
    </rPh>
    <rPh sb="5" eb="7">
      <t>カクニン</t>
    </rPh>
    <rPh sb="8" eb="10">
      <t>トウキ</t>
    </rPh>
    <rPh sb="10" eb="12">
      <t>サギョウ</t>
    </rPh>
    <rPh sb="12" eb="14">
      <t>イタク</t>
    </rPh>
    <rPh sb="14" eb="16">
      <t>ギョウム</t>
    </rPh>
    <rPh sb="31" eb="33">
      <t>レイワ</t>
    </rPh>
    <rPh sb="34" eb="35">
      <t>ネン</t>
    </rPh>
    <rPh sb="37" eb="38">
      <t>ガツ</t>
    </rPh>
    <rPh sb="39" eb="40">
      <t>ニチ</t>
    </rPh>
    <rPh sb="41" eb="43">
      <t>レイワ</t>
    </rPh>
    <rPh sb="44" eb="45">
      <t>ネン</t>
    </rPh>
    <rPh sb="46" eb="47">
      <t>ガツ</t>
    </rPh>
    <rPh sb="49" eb="50">
      <t>ニチ</t>
    </rPh>
    <phoneticPr fontId="9"/>
  </si>
  <si>
    <t>支出負担行為担当官
　松山学園長
　本多　浩太郎
（愛媛県松山市吉野町3803）</t>
    <rPh sb="0" eb="9">
      <t>シシュツフタンコウイタントウカン</t>
    </rPh>
    <rPh sb="11" eb="16">
      <t>マツヤマガクエンチョウ</t>
    </rPh>
    <rPh sb="18" eb="20">
      <t>ホンダ</t>
    </rPh>
    <rPh sb="21" eb="24">
      <t>コウタロウ</t>
    </rPh>
    <rPh sb="26" eb="29">
      <t>エヒメケン</t>
    </rPh>
    <rPh sb="29" eb="32">
      <t>マツヤマシ</t>
    </rPh>
    <rPh sb="32" eb="34">
      <t>ヨシノ</t>
    </rPh>
    <rPh sb="34" eb="35">
      <t>マチ</t>
    </rPh>
    <phoneticPr fontId="9"/>
  </si>
  <si>
    <t>公益社団法人愛媛県公共嘱託登記土地家屋調査士協会
愛媛県松山市南江戸1-4-14</t>
    <rPh sb="0" eb="6">
      <t>コウエキシャダンホウジン</t>
    </rPh>
    <rPh sb="6" eb="9">
      <t>エヒメケン</t>
    </rPh>
    <rPh sb="9" eb="11">
      <t>コウキョウ</t>
    </rPh>
    <rPh sb="11" eb="13">
      <t>ショクタク</t>
    </rPh>
    <rPh sb="13" eb="15">
      <t>トウキ</t>
    </rPh>
    <rPh sb="15" eb="19">
      <t>トチカオク</t>
    </rPh>
    <rPh sb="19" eb="21">
      <t>チョウサ</t>
    </rPh>
    <rPh sb="21" eb="22">
      <t>シ</t>
    </rPh>
    <rPh sb="22" eb="24">
      <t>キョウカイ</t>
    </rPh>
    <rPh sb="25" eb="28">
      <t>エヒメケン</t>
    </rPh>
    <rPh sb="28" eb="31">
      <t>マツヤマシ</t>
    </rPh>
    <rPh sb="31" eb="32">
      <t>ミナミ</t>
    </rPh>
    <rPh sb="32" eb="34">
      <t>エド</t>
    </rPh>
    <phoneticPr fontId="9"/>
  </si>
  <si>
    <t>一般競争入札</t>
  </si>
  <si>
    <t>-</t>
  </si>
  <si>
    <t>公社</t>
  </si>
  <si>
    <t>農林水産省</t>
    <rPh sb="0" eb="5">
      <t>ノウリンスイサンショウ</t>
    </rPh>
    <phoneticPr fontId="1"/>
  </si>
  <si>
    <t>令和５年度農業用ダム高度化技術検討業務
東京都千代田区
令和5年9月4日～令和6年3月15日
建設コンサルタント</t>
  </si>
  <si>
    <t>支出負担行為担当官農林水産省大臣官房参事官（経理）坂内啓二
東京都千代田区霞が関1-2-1</t>
  </si>
  <si>
    <t>公益社団法人農業農村工学会
東京都港区新橋5-34-4</t>
  </si>
  <si>
    <t>一般競争契約（総合評価）</t>
  </si>
  <si>
    <t>公社</t>
    <phoneticPr fontId="1"/>
  </si>
  <si>
    <t>令和５年度完了図書の作成に係る標準歩掛の検証業務
東京都千代田区
令和5年9月4日～令和6年3月8日
建設コンサルタント</t>
  </si>
  <si>
    <t>公益社団法人土地改良測量設計技術協会
東京都港区新橋５丁目３４番４号農業土木会館</t>
  </si>
  <si>
    <t>濃尾用水第三期地域　事業構想等整理業務
愛知県名古屋市外7市2町（あま市、愛西市、稲沢市、一宮市、清須市、北名古屋市、津島市、蟹江町、大治町）
令和5年11月13日～令和6年3月14日
建設コンサルタント</t>
    <rPh sb="20" eb="23">
      <t>アイチケン</t>
    </rPh>
    <rPh sb="23" eb="27">
      <t>ナゴヤシ</t>
    </rPh>
    <rPh sb="27" eb="28">
      <t>ホカ</t>
    </rPh>
    <rPh sb="29" eb="30">
      <t>シ</t>
    </rPh>
    <rPh sb="31" eb="32">
      <t>マチ</t>
    </rPh>
    <rPh sb="35" eb="36">
      <t>シ</t>
    </rPh>
    <rPh sb="37" eb="40">
      <t>アイサイシ</t>
    </rPh>
    <rPh sb="41" eb="44">
      <t>イナザワシ</t>
    </rPh>
    <rPh sb="45" eb="48">
      <t>イチノミヤシ</t>
    </rPh>
    <rPh sb="49" eb="52">
      <t>キヨスシ</t>
    </rPh>
    <rPh sb="53" eb="58">
      <t>キタナゴヤシ</t>
    </rPh>
    <rPh sb="59" eb="61">
      <t>ツシマ</t>
    </rPh>
    <rPh sb="61" eb="62">
      <t>シ</t>
    </rPh>
    <rPh sb="63" eb="66">
      <t>カニエチョウ</t>
    </rPh>
    <rPh sb="67" eb="70">
      <t>オオハルチョウ</t>
    </rPh>
    <rPh sb="72" eb="74">
      <t>レイワ</t>
    </rPh>
    <rPh sb="75" eb="76">
      <t>ネン</t>
    </rPh>
    <rPh sb="78" eb="79">
      <t>ツキ</t>
    </rPh>
    <rPh sb="81" eb="82">
      <t>ヒ</t>
    </rPh>
    <rPh sb="83" eb="85">
      <t>レイワ</t>
    </rPh>
    <rPh sb="86" eb="87">
      <t>ネン</t>
    </rPh>
    <rPh sb="88" eb="89">
      <t>ツキ</t>
    </rPh>
    <rPh sb="91" eb="92">
      <t>ヒ</t>
    </rPh>
    <rPh sb="93" eb="95">
      <t>ケンセツ</t>
    </rPh>
    <phoneticPr fontId="1"/>
  </si>
  <si>
    <t>分任支出負担行為担当官東海農政局木曽川水系土地改良調査管理事務所長石島光男
愛知県名古屋市昭和区安田通4-8</t>
  </si>
  <si>
    <t>公社</t>
    <rPh sb="0" eb="2">
      <t>コウシャ</t>
    </rPh>
    <phoneticPr fontId="6"/>
  </si>
  <si>
    <t>公財</t>
    <rPh sb="0" eb="1">
      <t>オオヤケ</t>
    </rPh>
    <phoneticPr fontId="1"/>
  </si>
  <si>
    <t>国土交通省</t>
    <rPh sb="0" eb="5">
      <t>コクドコウツウショウ</t>
    </rPh>
    <phoneticPr fontId="1"/>
  </si>
  <si>
    <t>令和５年度　木曽三川歴史的河川施設調査業務
三重県桑名市
R5.4.20～R5.12.28
土木関係建設コンサルタント業務</t>
  </si>
  <si>
    <t>分任支出負担行為担当官
中部地方整備局木曽川下流河川事務所長
大坪　祐紀
三重県桑名市大字福島465</t>
    <rPh sb="0" eb="2">
      <t>ブンニン</t>
    </rPh>
    <rPh sb="12" eb="14">
      <t>チュウブ</t>
    </rPh>
    <rPh sb="19" eb="22">
      <t>キソガワ</t>
    </rPh>
    <rPh sb="22" eb="24">
      <t>カリュウ</t>
    </rPh>
    <rPh sb="24" eb="26">
      <t>カセン</t>
    </rPh>
    <rPh sb="26" eb="28">
      <t>ジム</t>
    </rPh>
    <rPh sb="28" eb="30">
      <t>ショチョウ</t>
    </rPh>
    <rPh sb="31" eb="33">
      <t>オオツボ</t>
    </rPh>
    <rPh sb="34" eb="35">
      <t>ユウ</t>
    </rPh>
    <rPh sb="35" eb="36">
      <t>キ</t>
    </rPh>
    <rPh sb="37" eb="40">
      <t>ミエケン</t>
    </rPh>
    <rPh sb="40" eb="43">
      <t>クワナシ</t>
    </rPh>
    <rPh sb="43" eb="45">
      <t>オオアザ</t>
    </rPh>
    <rPh sb="45" eb="47">
      <t>フクシマ</t>
    </rPh>
    <phoneticPr fontId="13"/>
  </si>
  <si>
    <t>公益財団法人河川財団
東京都中央区日本橋小伝馬町１１－９</t>
  </si>
  <si>
    <t>一般競争入札（総合評価）</t>
  </si>
  <si>
    <t>公財</t>
    <rPh sb="0" eb="1">
      <t>コウ</t>
    </rPh>
    <rPh sb="1" eb="2">
      <t>ザイ</t>
    </rPh>
    <phoneticPr fontId="13"/>
  </si>
  <si>
    <t>国認定</t>
    <rPh sb="0" eb="1">
      <t>クニ</t>
    </rPh>
    <rPh sb="1" eb="3">
      <t>ニンテイ</t>
    </rPh>
    <phoneticPr fontId="13"/>
  </si>
  <si>
    <t>令和５・６年度　菊池川水系採水採泥分析調査業務
菊池川河川事務所管内
R5.4.1～R7.3.31
土木関係建設コンサルタント業務</t>
    <phoneticPr fontId="13"/>
  </si>
  <si>
    <t>分任支出負担行為担当官
九州地方整備局菊池川河川事務所長　原田　隆二
熊本県山鹿市山鹿１７８</t>
    <phoneticPr fontId="13"/>
  </si>
  <si>
    <t>公益財団法人ふくおか公衆衛生推進機構
福岡県福岡市中央区天神４－１－３２</t>
  </si>
  <si>
    <t>指名競争入札</t>
  </si>
  <si>
    <t>令和５年度水質分析精度管理業務
九州技術事務所
R5.6.7～R6.2.29
土木関係建設コンサルタント業務</t>
    <phoneticPr fontId="13"/>
  </si>
  <si>
    <t>分任支出負担行為担当官
九州地方整備局
九州技術事務所長　山下　尚
久留米市高野１－３－１</t>
    <phoneticPr fontId="13"/>
  </si>
  <si>
    <t>指名競争入札（総合評価）</t>
  </si>
  <si>
    <r>
      <t xml:space="preserve">令和５年度下水道革新的技術の評価のための情報収集・整理業務
随意
</t>
    </r>
    <r>
      <rPr>
        <sz val="9"/>
        <rFont val="ＭＳ Ｐゴシック"/>
        <family val="3"/>
        <charset val="128"/>
        <scheme val="minor"/>
      </rPr>
      <t>R5.8.5～R6.3.15
土木関係建設コンサルタント業務</t>
    </r>
    <rPh sb="30" eb="32">
      <t>ズイイ</t>
    </rPh>
    <phoneticPr fontId="13"/>
  </si>
  <si>
    <t>支出負担行為担当官
国土技術政策総合研究所長
佐々木　隆
茨城県つくば市旭１</t>
    <rPh sb="23" eb="26">
      <t>ササキ</t>
    </rPh>
    <rPh sb="27" eb="28">
      <t>タカシ</t>
    </rPh>
    <phoneticPr fontId="13"/>
  </si>
  <si>
    <t>公益財団法人日本下水道新技術機構
東京都新宿区水道町3-1</t>
  </si>
  <si>
    <t>測量成果電子納品要領改定案等作成業務
R5.4.27～R5.8.31
測量</t>
    <rPh sb="35" eb="37">
      <t>ソクリョウ</t>
    </rPh>
    <phoneticPr fontId="13"/>
  </si>
  <si>
    <t>支出負担行為担当官　　　　　　　　
国土地理院長 　高 村　裕 平　　　　
茨城県つくば市北郷１</t>
    <rPh sb="26" eb="27">
      <t>コウ</t>
    </rPh>
    <rPh sb="28" eb="29">
      <t>ムラ</t>
    </rPh>
    <rPh sb="30" eb="31">
      <t>ユウ</t>
    </rPh>
    <rPh sb="32" eb="33">
      <t>ヒラ</t>
    </rPh>
    <phoneticPr fontId="10"/>
  </si>
  <si>
    <t>公益社団法人日本測量協会
東京都文京区小石川1-5-1</t>
    <rPh sb="0" eb="6">
      <t>コウエキシャダンホウジン</t>
    </rPh>
    <phoneticPr fontId="13"/>
  </si>
  <si>
    <t>公社</t>
    <rPh sb="0" eb="2">
      <t>コウシャ</t>
    </rPh>
    <phoneticPr fontId="13"/>
  </si>
  <si>
    <t>令和5年度川崎港臨港道路東扇島水江町線航行安全管理業務
川崎市川崎区東扇島　航行安全情報管理室
R5.4.1～R6.3.31
建設コンサルタント等</t>
    <rPh sb="0" eb="2">
      <t>レイワ</t>
    </rPh>
    <rPh sb="3" eb="5">
      <t>ネンド</t>
    </rPh>
    <rPh sb="5" eb="12">
      <t>カワサキコウリンコウドウロ</t>
    </rPh>
    <rPh sb="12" eb="15">
      <t>ヒガシオウギジマ</t>
    </rPh>
    <rPh sb="15" eb="19">
      <t>ミズエチョウセン</t>
    </rPh>
    <rPh sb="19" eb="27">
      <t>コウコウアンゼンカンリギョウム</t>
    </rPh>
    <rPh sb="28" eb="31">
      <t>カワサキシ</t>
    </rPh>
    <rPh sb="31" eb="34">
      <t>カワサキク</t>
    </rPh>
    <rPh sb="34" eb="37">
      <t>ヒガシオウギジマ</t>
    </rPh>
    <rPh sb="38" eb="47">
      <t>コウコウアンゼンジョウホウカンリシツ</t>
    </rPh>
    <rPh sb="63" eb="65">
      <t>ケンセツ</t>
    </rPh>
    <rPh sb="72" eb="73">
      <t>トウ</t>
    </rPh>
    <phoneticPr fontId="1"/>
  </si>
  <si>
    <t>分任支出負担行為担当官
関東地方整備局　京浜港湾事務所長
神田　尚樹
神奈川県横浜市西区みなとみらい6-3-7</t>
    <rPh sb="0" eb="2">
      <t>ブンニン</t>
    </rPh>
    <rPh sb="12" eb="18">
      <t>カントウチホウセイビ</t>
    </rPh>
    <rPh sb="18" eb="19">
      <t>キョク</t>
    </rPh>
    <rPh sb="20" eb="27">
      <t>ケイヒンコウワンジムショ</t>
    </rPh>
    <rPh sb="27" eb="28">
      <t>チョウ</t>
    </rPh>
    <rPh sb="29" eb="31">
      <t>カンダ</t>
    </rPh>
    <rPh sb="32" eb="34">
      <t>ナオキ</t>
    </rPh>
    <rPh sb="35" eb="39">
      <t>カナガワケン</t>
    </rPh>
    <rPh sb="39" eb="41">
      <t>ヨコハマ</t>
    </rPh>
    <rPh sb="41" eb="42">
      <t>シ</t>
    </rPh>
    <rPh sb="42" eb="43">
      <t>ニシ</t>
    </rPh>
    <rPh sb="43" eb="44">
      <t>ク</t>
    </rPh>
    <phoneticPr fontId="1"/>
  </si>
  <si>
    <t>公益社団法人東京湾海難防止協会
神奈川県横浜市中区住吉町4-45-1
関内トーセイビルビルⅡ２０２号室</t>
    <rPh sb="0" eb="4">
      <t>コウエキシャダン</t>
    </rPh>
    <rPh sb="4" eb="6">
      <t>ホウジン</t>
    </rPh>
    <rPh sb="6" eb="15">
      <t>トウキョウワンカイナンボウシキョウカイ</t>
    </rPh>
    <phoneticPr fontId="1"/>
  </si>
  <si>
    <t>神戸港工事に伴う航行安全情報管理業務
神戸市東灘区向洋町中９丁目地先（六甲アイランド沖）
R5.4.1～R6.3.31
建設コンサルタント等</t>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60" eb="62">
      <t>ケンセツ</t>
    </rPh>
    <rPh sb="69" eb="70">
      <t>トウ</t>
    </rPh>
    <phoneticPr fontId="13"/>
  </si>
  <si>
    <t>支出負担行為担当官
近畿地方整備局副局長
中村 晃之
兵庫県神戸市中央区海岸通29</t>
    <rPh sb="27" eb="30">
      <t>ヒョウゴケン</t>
    </rPh>
    <phoneticPr fontId="13"/>
  </si>
  <si>
    <t>公益社団法人神戸海難防止研究会
兵庫県神戸市中央区海岸通5</t>
    <rPh sb="0" eb="6">
      <t>コウエキシャダンホウジン</t>
    </rPh>
    <phoneticPr fontId="13"/>
  </si>
  <si>
    <t>福山港箕島地区航行安全管理業務
広島県福山市箕沖町
R5.4.3～R6.3.25
建設コンサルタント等業務</t>
    <rPh sb="41" eb="43">
      <t>ケンセツ</t>
    </rPh>
    <rPh sb="50" eb="51">
      <t>トウ</t>
    </rPh>
    <rPh sb="51" eb="53">
      <t>ギョウム</t>
    </rPh>
    <phoneticPr fontId="1"/>
  </si>
  <si>
    <t>分任支出負担行為担当官
中国地方整備局 広島港湾・空港整備事務所長
林 雄介
広島市南区宇品海岸3-10-28</t>
  </si>
  <si>
    <t>公益社団法人瀬戸内海海上安全協会
広島県広島市南区的場町1-3-6</t>
  </si>
  <si>
    <t>備讃瀬戸航路航行安全管理業務
香川県坂出市番の州緑町
R5.5.31～R5.10.20
建設コンサルタント等</t>
  </si>
  <si>
    <t>分任支出負担行為担当官
四国地方整備局 高松港湾・空港整備事務所長
亀岡 知弘
香川県高松市朝日新町1-30</t>
  </si>
  <si>
    <r>
      <rPr>
        <sz val="9"/>
        <rFont val="ＭＳ Ｐゴシック"/>
        <family val="3"/>
        <charset val="128"/>
      </rPr>
      <t>令和5年度博多港整備船舶安全管理業務
福岡県福岡市博多区沖浜町地先
R5.4.3～R5.9.29
建設コンサルタント</t>
    </r>
    <r>
      <rPr>
        <sz val="9"/>
        <rFont val="游ゴシック"/>
        <family val="3"/>
        <charset val="128"/>
      </rPr>
      <t>等</t>
    </r>
    <r>
      <rPr>
        <sz val="9"/>
        <rFont val="ＭＳ Ｐゴシック"/>
        <family val="3"/>
        <scheme val="minor"/>
      </rPr>
      <t>　　　　　　　　　　　　　　　　　　　　　　　　　　　　　　　　　　</t>
    </r>
    <rPh sb="49" eb="51">
      <t>ケンセツ</t>
    </rPh>
    <rPh sb="58" eb="59">
      <t>トウ</t>
    </rPh>
    <phoneticPr fontId="1"/>
  </si>
  <si>
    <t>分任支出負担行為担当官
九州地方整備局博多港湾・空港整備事務所長
森住　直樹
福岡県福岡市中央区大手門2-5-33</t>
  </si>
  <si>
    <t>公益社団法人西部海難防止協会
福岡県北九州市門司区港町7-8</t>
  </si>
  <si>
    <t>令和5年度関門航路整備船舶安全管理業務
福岡県北九州市
R5.4.3～R6.1.19
建設コンサルタント等　</t>
  </si>
  <si>
    <t>分任支出負担行為担当官
九州地方整備局関門航路事務所長
鴫原　茂
福岡県北九州市小倉北区浅野3-7-38</t>
  </si>
  <si>
    <t>令和5年度　名古屋港新土砂処分場航行安全検討業務
愛知県名古屋市
R5.8.24～R6.9.30
建設コンサルタント等</t>
    <rPh sb="25" eb="28">
      <t>アイチケン</t>
    </rPh>
    <rPh sb="28" eb="32">
      <t>ナゴヤシ</t>
    </rPh>
    <phoneticPr fontId="1"/>
  </si>
  <si>
    <t>分任支出負担行為担当官
名古屋港湾事務所長 白井 正興
中部地方整備局 名古屋港湾事務所
愛知県名古屋市港区築地町2番地</t>
    <rPh sb="45" eb="48">
      <t>アイチケン</t>
    </rPh>
    <phoneticPr fontId="1"/>
  </si>
  <si>
    <t>公益社団法人伊勢湾海難防止協会
愛知県名古屋市港区入船2-2-28</t>
    <rPh sb="16" eb="19">
      <t>アイチケン</t>
    </rPh>
    <phoneticPr fontId="1"/>
  </si>
  <si>
    <t>令和5年度　名古屋港新土砂処分場整備に伴う船舶安全管理業務
愛知県名古屋市
R5.9.26～R6.7.31
建設コンサルタント等</t>
  </si>
  <si>
    <t>支出負担行為担当官
中部地方整備局副局長　西尾　保之
中部地方整備局
愛知県名古屋市中区丸の内2-1-36</t>
  </si>
  <si>
    <t>令和5年度新門司沖航行安全管理業務
福岡県北九州市門司区新門司地区地先
R5.9.6～R6.7.31
建設コンサルタント等　</t>
  </si>
  <si>
    <t>分任支出負担行為担当官
九州地方整備局北九州港湾・空港整備事務所長
北原　政宏
福岡県北九州市門司区西海岸1-4-40</t>
    <rPh sb="19" eb="22">
      <t>キタキュウシュウ</t>
    </rPh>
    <rPh sb="22" eb="24">
      <t>コウワン</t>
    </rPh>
    <rPh sb="25" eb="27">
      <t>クウコウ</t>
    </rPh>
    <rPh sb="27" eb="29">
      <t>セイビ</t>
    </rPh>
    <phoneticPr fontId="1"/>
  </si>
  <si>
    <t xml:space="preserve">公益社団法人西部海難防止協会　　　　　　　
福岡県北九州市門司区港町７-８ </t>
  </si>
  <si>
    <t>効率的な飛行機操縦士養成手法に関する調査
国土交通省航空局
R5.7.12～R6.3.25
測量及び建設コンサルタント等（その他の業種）</t>
    <rPh sb="46" eb="48">
      <t>ソクリョウ</t>
    </rPh>
    <rPh sb="48" eb="49">
      <t>オヨ</t>
    </rPh>
    <rPh sb="50" eb="52">
      <t>ケンセツ</t>
    </rPh>
    <rPh sb="59" eb="60">
      <t>トウ</t>
    </rPh>
    <rPh sb="63" eb="64">
      <t>タ</t>
    </rPh>
    <rPh sb="65" eb="67">
      <t>ギョウシュ</t>
    </rPh>
    <phoneticPr fontId="1"/>
  </si>
  <si>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</si>
  <si>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公益財団法人航空輸送技術研究センター
東京都港区三田１－３－３９</t>
    <rPh sb="0" eb="6">
      <t>コウエキザイダンホウジン</t>
    </rPh>
    <rPh sb="6" eb="8">
      <t>コウクウ</t>
    </rPh>
    <rPh sb="8" eb="10">
      <t>ユソウ</t>
    </rPh>
    <rPh sb="10" eb="12">
      <t>ギジュツ</t>
    </rPh>
    <rPh sb="12" eb="14">
      <t>ケンキュウ</t>
    </rPh>
    <phoneticPr fontId="7"/>
  </si>
  <si>
    <t>客室乗務員の疲労管理に関する調査
国土交通省航空局
R5.11.24～R6.3.22
測量及び建設コンサルタント等（その他の業種）</t>
    <rPh sb="0" eb="2">
      <t>キャクシツ</t>
    </rPh>
    <rPh sb="2" eb="5">
      <t>ジョウムイン</t>
    </rPh>
    <rPh sb="6" eb="8">
      <t>ヒロウ</t>
    </rPh>
    <rPh sb="8" eb="10">
      <t>カンリ</t>
    </rPh>
    <rPh sb="11" eb="12">
      <t>カン</t>
    </rPh>
    <rPh sb="14" eb="16">
      <t>チョウサ</t>
    </rPh>
    <rPh sb="17" eb="19">
      <t>コクド</t>
    </rPh>
    <rPh sb="19" eb="22">
      <t>コウツウショウ</t>
    </rPh>
    <rPh sb="22" eb="25">
      <t>コウクウキョク</t>
    </rPh>
    <phoneticPr fontId="3"/>
  </si>
  <si>
    <t>公益財団法人航空輸送技術研究センター
東京都港区三田１－３－３９</t>
    <rPh sb="6" eb="8">
      <t>コウクウ</t>
    </rPh>
    <rPh sb="8" eb="10">
      <t>ユソウ</t>
    </rPh>
    <rPh sb="10" eb="12">
      <t>ギジュツ</t>
    </rPh>
    <rPh sb="12" eb="14">
      <t>ケンキュウ</t>
    </rPh>
    <rPh sb="19" eb="22">
      <t>トウキョウト</t>
    </rPh>
    <rPh sb="22" eb="24">
      <t>ミナトク</t>
    </rPh>
    <rPh sb="24" eb="26">
      <t>ミタ</t>
    </rPh>
    <phoneticPr fontId="5"/>
  </si>
  <si>
    <t>脱炭素化に資する運航基準高度化に係る調査
国土交通省航空局
R5.11.28～R6.3.22
測量及び建設コンサルタント等（その他の業種）</t>
    <rPh sb="21" eb="23">
      <t>コクド</t>
    </rPh>
    <rPh sb="23" eb="26">
      <t>コウツウショウ</t>
    </rPh>
    <rPh sb="26" eb="29">
      <t>コウクウキョク</t>
    </rPh>
    <phoneticPr fontId="1"/>
  </si>
  <si>
    <r>
      <t>高知港海岸航行安全対策検討業務
高知県高知市種崎874</t>
    </r>
    <r>
      <rPr>
        <sz val="9"/>
        <rFont val="ＭＳ Ｐゴシック"/>
        <family val="3"/>
        <scheme val="minor"/>
      </rPr>
      <t xml:space="preserve">
R6.3.8～R6.8.30
建設コンサルタント等</t>
    </r>
    <rPh sb="0" eb="2">
      <t>コウチ</t>
    </rPh>
    <rPh sb="2" eb="3">
      <t>コウ</t>
    </rPh>
    <rPh sb="3" eb="5">
      <t>カイガン</t>
    </rPh>
    <rPh sb="5" eb="7">
      <t>コウコウ</t>
    </rPh>
    <rPh sb="7" eb="9">
      <t>アンゼン</t>
    </rPh>
    <rPh sb="9" eb="11">
      <t>タイサク</t>
    </rPh>
    <rPh sb="11" eb="13">
      <t>ケントウ</t>
    </rPh>
    <rPh sb="13" eb="15">
      <t>ギョウム</t>
    </rPh>
    <rPh sb="43" eb="45">
      <t>ケンセツ</t>
    </rPh>
    <rPh sb="52" eb="53">
      <t>トウ</t>
    </rPh>
    <phoneticPr fontId="1"/>
  </si>
  <si>
    <t>分任支出負担行為担当官
四国地方整備局 高知港湾・空港整備事務所長
野呂 茂樹
高知県高知市種崎874</t>
  </si>
  <si>
    <t>公益社団法人神戸海難防止研究会
兵庫県神戸市中央区海岸通5</t>
    <rPh sb="0" eb="6">
      <t>コウエキシャダンホウジン</t>
    </rPh>
    <phoneticPr fontId="1"/>
  </si>
  <si>
    <t>令和5年度北九州港(響灘東地区)航行安全管理業務
福岡県北九州市若松区響町地先
R6.2.5～R6.9.30
建設コンサルタント等　</t>
  </si>
  <si>
    <t xml:space="preserve">公益社団法人西部海難防止協会　　　　　　　福岡県北九州市門司区港町７-８ </t>
    <rPh sb="0" eb="6">
      <t>コウエキシャダンホウジン</t>
    </rPh>
    <phoneticPr fontId="1"/>
  </si>
  <si>
    <t>防衛省</t>
    <rPh sb="0" eb="3">
      <t>ボウエイショウ</t>
    </rPh>
    <phoneticPr fontId="1"/>
  </si>
  <si>
    <t>令和５年度施設整備技術支援業務
令和５年４月３日～令和８年３月３１日
コンサルタント（建築、土木、電気、機械、通信）</t>
    <rPh sb="16" eb="18">
      <t>レイワ</t>
    </rPh>
    <rPh sb="19" eb="20">
      <t>ネン</t>
    </rPh>
    <rPh sb="21" eb="22">
      <t>ガツ</t>
    </rPh>
    <rPh sb="23" eb="24">
      <t>ニチ</t>
    </rPh>
    <rPh sb="25" eb="27">
      <t>レイワ</t>
    </rPh>
    <rPh sb="28" eb="29">
      <t>ネン</t>
    </rPh>
    <rPh sb="30" eb="31">
      <t>ガツ</t>
    </rPh>
    <rPh sb="33" eb="34">
      <t>ニチ</t>
    </rPh>
    <rPh sb="43" eb="45">
      <t>ケンチク</t>
    </rPh>
    <rPh sb="46" eb="48">
      <t>ドボク</t>
    </rPh>
    <rPh sb="49" eb="51">
      <t>デンキ</t>
    </rPh>
    <rPh sb="52" eb="54">
      <t>キカイ</t>
    </rPh>
    <rPh sb="55" eb="57">
      <t>ツウシン</t>
    </rPh>
    <phoneticPr fontId="6"/>
  </si>
  <si>
    <t>大臣官房会計課
会計管理官　大塚　英司
東京都新宿区市谷本村町5-1</t>
    <rPh sb="14" eb="16">
      <t>オオツカ</t>
    </rPh>
    <rPh sb="17" eb="18">
      <t>エイ</t>
    </rPh>
    <rPh sb="18" eb="19">
      <t>ツカサ</t>
    </rPh>
    <phoneticPr fontId="1"/>
  </si>
  <si>
    <t>公益財団法人防衛基盤整備協会
東京都新宿区四谷本塩町１５番９号</t>
    <phoneticPr fontId="1"/>
  </si>
  <si>
    <t>一般競争入札</t>
    <rPh sb="0" eb="2">
      <t>イッパン</t>
    </rPh>
    <rPh sb="2" eb="4">
      <t>キョウソウ</t>
    </rPh>
    <rPh sb="4" eb="6">
      <t>ニュウサツ</t>
    </rPh>
    <phoneticPr fontId="6"/>
  </si>
  <si>
    <t>北関東局管内（５）技術審査業務
北関東局管内
令和５年７月２５日～令和６年３月３１日
建設コンサルタント　建築、土木、電気、機械、通信</t>
    <rPh sb="23" eb="25">
      <t>レイワ</t>
    </rPh>
    <rPh sb="26" eb="27">
      <t>ネン</t>
    </rPh>
    <rPh sb="28" eb="29">
      <t>ガツ</t>
    </rPh>
    <rPh sb="31" eb="32">
      <t>ニチ</t>
    </rPh>
    <rPh sb="33" eb="35">
      <t>レイワ</t>
    </rPh>
    <rPh sb="36" eb="37">
      <t>ネン</t>
    </rPh>
    <rPh sb="38" eb="39">
      <t>ガツ</t>
    </rPh>
    <rPh sb="41" eb="42">
      <t>ニチ</t>
    </rPh>
    <rPh sb="43" eb="45">
      <t>ケンセツ</t>
    </rPh>
    <rPh sb="53" eb="55">
      <t>ケンチク</t>
    </rPh>
    <rPh sb="56" eb="58">
      <t>ドボク</t>
    </rPh>
    <rPh sb="59" eb="61">
      <t>デンキ</t>
    </rPh>
    <rPh sb="62" eb="64">
      <t>キカイ</t>
    </rPh>
    <rPh sb="65" eb="67">
      <t>ツウシン</t>
    </rPh>
    <phoneticPr fontId="1"/>
  </si>
  <si>
    <t>支出負担行為担当官
北関東防衛局長　二又　知彦
埼玉県さいたま市中央区新都心２－1</t>
    <rPh sb="18" eb="20">
      <t>フタマタ</t>
    </rPh>
    <rPh sb="21" eb="23">
      <t>トモヒコ</t>
    </rPh>
    <phoneticPr fontId="1"/>
  </si>
  <si>
    <t>一般競争入札
（総合評価）</t>
    <rPh sb="4" eb="6">
      <t>ニュウサツ</t>
    </rPh>
    <phoneticPr fontId="1"/>
  </si>
  <si>
    <t>南関東防衛局（５）防衛施設技術審査支援業務
南関東防衛局
令和5年6月24日～令和6年3月15日
土木、建築、電気、機械、通信又は環境等</t>
    <rPh sb="22" eb="28">
      <t>ミナミカントウボウエイキョク</t>
    </rPh>
    <rPh sb="29" eb="31">
      <t>レイワ</t>
    </rPh>
    <rPh sb="32" eb="33">
      <t>ネン</t>
    </rPh>
    <rPh sb="34" eb="35">
      <t>ガツ</t>
    </rPh>
    <rPh sb="37" eb="38">
      <t>ヒ</t>
    </rPh>
    <rPh sb="39" eb="41">
      <t>レイワ</t>
    </rPh>
    <rPh sb="42" eb="43">
      <t>ネン</t>
    </rPh>
    <rPh sb="44" eb="45">
      <t>ガツ</t>
    </rPh>
    <rPh sb="47" eb="48">
      <t>ヒ</t>
    </rPh>
    <phoneticPr fontId="1"/>
  </si>
  <si>
    <t>支出負担行為担当官
南関東防衛局長
山野　徹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20">
      <t>ヤマノ</t>
    </rPh>
    <rPh sb="21" eb="22">
      <t>テツ</t>
    </rPh>
    <rPh sb="23" eb="27">
      <t>カナガワケン</t>
    </rPh>
    <rPh sb="27" eb="30">
      <t>ヨコハマシ</t>
    </rPh>
    <rPh sb="30" eb="32">
      <t>ナカク</t>
    </rPh>
    <rPh sb="33" eb="36">
      <t>キタナカドオリ</t>
    </rPh>
    <phoneticPr fontId="1"/>
  </si>
  <si>
    <t>一般競争入札
（総合評価）</t>
  </si>
  <si>
    <t>中国四国防衛局（５）防衛施設技術審査支援業務
広島県広島市
R5.7.26～R6.3.15
支援業務</t>
    <phoneticPr fontId="1"/>
  </si>
  <si>
    <t>支出負担行為担当官
中国四国防衛局長
西方　孝
広島県広島市中区上八丁堀６番３０号</t>
  </si>
  <si>
    <t>一般競争入札
（総合評価）</t>
    <rPh sb="0" eb="2">
      <t>イッパン</t>
    </rPh>
    <rPh sb="2" eb="4">
      <t>キョウソウ</t>
    </rPh>
    <rPh sb="4" eb="6">
      <t>ニュウサツ</t>
    </rPh>
    <rPh sb="8" eb="10">
      <t>ソウゴウ</t>
    </rPh>
    <rPh sb="10" eb="12">
      <t>ヒョウカ</t>
    </rPh>
    <phoneticPr fontId="1"/>
  </si>
  <si>
    <t>九州防衛局（５）技術審査業務
福岡県福岡市
令和5年6月30日～令和6年3月15日
技術資料の確認、分析、整理</t>
    <phoneticPr fontId="1"/>
  </si>
  <si>
    <t>支出負担行為担当官
九州防衛局長
伊藤　哲也
福岡県福岡市博多区博多駅東2-10-7</t>
    <rPh sb="0" eb="2">
      <t>シシュツ</t>
    </rPh>
    <rPh sb="2" eb="4">
      <t>フタン</t>
    </rPh>
    <rPh sb="4" eb="6">
      <t>コウイ</t>
    </rPh>
    <rPh sb="6" eb="9">
      <t>タントウカン</t>
    </rPh>
    <rPh sb="10" eb="12">
      <t>キュウシュウ</t>
    </rPh>
    <rPh sb="12" eb="14">
      <t>ボウエイ</t>
    </rPh>
    <rPh sb="14" eb="16">
      <t>キョクチョウ</t>
    </rPh>
    <rPh sb="17" eb="19">
      <t>イトウ</t>
    </rPh>
    <rPh sb="20" eb="22">
      <t>テツヤ</t>
    </rPh>
    <rPh sb="23" eb="26">
      <t>フクオカケン</t>
    </rPh>
    <rPh sb="26" eb="29">
      <t>フクオカシ</t>
    </rPh>
    <rPh sb="29" eb="36">
      <t>ハカタクハカタエキヒガシ</t>
    </rPh>
    <phoneticPr fontId="1"/>
  </si>
  <si>
    <t>沖縄防衛局（５）防衛施設技術審査業務
沖縄防衛局内
Ｒ5.8.17～Ｒ6.3.15
コンサルタント</t>
    <rPh sb="19" eb="25">
      <t>オキナワボウエイキョクナイ</t>
    </rPh>
    <phoneticPr fontId="1"/>
  </si>
  <si>
    <t>支出負担行為担当官
沖縄防衛局長　伊藤　晋哉
沖縄県中頭郡嘉手納町嘉手納290-9</t>
    <rPh sb="17" eb="19">
      <t>イトウ</t>
    </rPh>
    <rPh sb="20" eb="22">
      <t>シンヤ</t>
    </rPh>
    <phoneticPr fontId="1"/>
  </si>
  <si>
    <t>一般競争入札
（総合評価）</t>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</si>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</sst>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b/>
      <sz val="11"/>
      <color theme="0"/>
      <name val="ＭＳ Ｐゴシック"/>
      <family val="2"/>
      <charset val="128"/>
      <scheme val="minor"/>
    </font>
    <font>
      <sz val="11"/>
      <name val="ＭＳ Ｐゴシック"/>
      <family val="2"/>
      <charset val="128"/>
      <scheme val="minor"/>
    </font>
    <font>
      <sz val="9"/>
      <color theme="1"/>
      <name val="ＭＳ Ｐゴシック"/>
      <family val="3"/>
      <charset val="128"/>
      <scheme val="minor"/>
    </font>
    <font>
      <sz val="9"/>
      <name val="ＭＳ Ｐゴシック"/>
      <family val="3"/>
      <scheme val="minor"/>
    </font>
    <font>
      <sz val="9"/>
      <name val="ＭＳ Ｐゴシック"/>
      <family val="3"/>
      <charset val="128"/>
    </font>
    <font>
      <sz val="11"/>
      <color theme="1"/>
      <name val="ＭＳ Ｐゴシック"/>
      <family val="2"/>
      <scheme val="minor"/>
    </font>
    <font>
      <sz val="6"/>
      <name val="ＭＳ Ｐゴシック"/>
      <family val="3"/>
      <scheme val="minor"/>
    </font>
    <font>
      <sz val="9"/>
      <name val="游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2" fillId="0" borderId="0">
      <alignment vertical="center"/>
    </xf>
  </cellStyleXfs>
  <cellXfs count="77">
    <xf numFmtId="0" fontId="0" fillId="0" borderId="0" xfId="0">
      <alignment vertical="center"/>
    </xf>
    <xf numFmtId="0" fontId="2" fillId="0" borderId="0" xfId="0" applyFo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lignment vertical="center"/>
    </xf>
    <xf numFmtId="177" fontId="0" fillId="0" borderId="1" xfId="0" applyNumberFormat="1" applyBorder="1">
      <alignment vertical="center"/>
    </xf>
    <xf numFmtId="0" fontId="0" fillId="0" borderId="1" xfId="0" applyBorder="1">
      <alignment vertical="center"/>
    </xf>
    <xf numFmtId="0" fontId="0" fillId="0" borderId="1" xfId="0" applyBorder="1" applyAlignment="1">
      <alignment horizontal="left" vertical="center" wrapText="1"/>
    </xf>
    <xf numFmtId="179" fontId="0" fillId="0" borderId="1" xfId="0" applyNumberFormat="1" applyBorder="1" applyAlignment="1">
      <alignment horizontal="center" vertical="center"/>
    </xf>
    <xf numFmtId="38" fontId="0" fillId="0" borderId="1" xfId="1" applyFont="1" applyBorder="1">
      <alignment vertical="center"/>
    </xf>
    <xf numFmtId="0" fontId="0" fillId="0" borderId="1" xfId="0" applyBorder="1" applyAlignment="1">
      <alignment vertical="center" wrapText="1"/>
    </xf>
    <xf numFmtId="0" fontId="0" fillId="0" borderId="7" xfId="0" applyBorder="1" applyAlignment="1">
      <alignment horizontal="center" vertical="center"/>
    </xf>
    <xf numFmtId="0" fontId="8" fillId="0" borderId="2" xfId="0" applyFont="1" applyBorder="1" applyAlignment="1">
      <alignment horizontal="center" vertical="center" wrapText="1"/>
    </xf>
    <xf numFmtId="0" fontId="3" fillId="0" borderId="2" xfId="0" applyFont="1" applyBorder="1" applyAlignment="1">
      <alignment horizontal="center" vertical="center"/>
    </xf>
    <xf numFmtId="0" fontId="10"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vertical="center" wrapText="1"/>
    </xf>
    <xf numFmtId="179"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38" fontId="4" fillId="0" borderId="1" xfId="1" applyFont="1" applyFill="1" applyBorder="1">
      <alignment vertical="center"/>
    </xf>
    <xf numFmtId="0" fontId="4" fillId="0" borderId="1" xfId="0" applyFont="1" applyBorder="1" applyAlignment="1" applyProtection="1">
      <alignment horizontal="center" vertical="center"/>
      <protection locked="0"/>
    </xf>
    <xf numFmtId="0" fontId="10" fillId="0" borderId="1" xfId="0" applyFont="1" applyBorder="1" applyAlignment="1" applyProtection="1">
      <alignment horizontal="left" vertical="center" wrapText="1" shrinkToFit="1"/>
      <protection locked="0"/>
    </xf>
    <xf numFmtId="0" fontId="10" fillId="0" borderId="1" xfId="0" applyFont="1" applyBorder="1" applyAlignment="1" applyProtection="1">
      <alignment horizontal="left" vertical="center" wrapText="1"/>
      <protection locked="0"/>
    </xf>
    <xf numFmtId="179"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38" fontId="10" fillId="0" borderId="1" xfId="1" applyFont="1" applyFill="1" applyBorder="1" applyAlignment="1" applyProtection="1">
      <alignment horizontal="right" vertical="center" shrinkToFit="1"/>
      <protection locked="0"/>
    </xf>
    <xf numFmtId="0" fontId="10" fillId="0" borderId="1" xfId="0" applyFont="1" applyBorder="1" applyAlignment="1" applyProtection="1">
      <alignment horizontal="center" vertical="center"/>
      <protection locked="0"/>
    </xf>
    <xf numFmtId="38" fontId="4" fillId="0" borderId="1" xfId="1" applyFont="1" applyFill="1" applyBorder="1" applyAlignment="1" applyProtection="1">
      <alignment horizontal="right" vertical="center" shrinkToFit="1"/>
      <protection locked="0"/>
    </xf>
    <xf numFmtId="0" fontId="4" fillId="0" borderId="1" xfId="0" applyFont="1" applyBorder="1" applyAlignment="1">
      <alignment horizontal="left" vertical="center" wrapText="1"/>
    </xf>
    <xf numFmtId="177" fontId="4" fillId="0" borderId="1" xfId="0" applyNumberFormat="1" applyFont="1" applyBorder="1" applyAlignment="1">
      <alignment vertical="center" wrapText="1"/>
    </xf>
    <xf numFmtId="0" fontId="4" fillId="0" borderId="1" xfId="0" applyFont="1" applyBorder="1" applyAlignment="1" applyProtection="1">
      <alignment horizontal="left" vertical="center" wrapText="1" shrinkToFit="1"/>
      <protection locked="0"/>
    </xf>
    <xf numFmtId="0" fontId="8" fillId="0" borderId="2" xfId="0" applyFont="1" applyBorder="1" applyAlignment="1">
      <alignment horizontal="center" vertical="center"/>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179" fontId="9" fillId="0" borderId="1" xfId="0" applyNumberFormat="1" applyFont="1" applyBorder="1" applyAlignment="1">
      <alignment horizontal="center" vertical="center" wrapText="1"/>
    </xf>
    <xf numFmtId="38" fontId="9" fillId="0" borderId="1" xfId="1" applyFont="1" applyBorder="1" applyAlignment="1">
      <alignment vertical="center" wrapText="1"/>
    </xf>
    <xf numFmtId="0" fontId="9" fillId="0" borderId="4" xfId="0" applyFont="1" applyBorder="1" applyAlignment="1">
      <alignment vertical="center" wrapText="1"/>
    </xf>
    <xf numFmtId="176" fontId="9" fillId="0" borderId="4" xfId="0" applyNumberFormat="1" applyFont="1" applyBorder="1" applyAlignment="1">
      <alignment horizontal="center" vertical="center" wrapText="1"/>
    </xf>
    <xf numFmtId="179" fontId="9" fillId="0" borderId="4" xfId="0" applyNumberFormat="1" applyFont="1" applyBorder="1" applyAlignment="1">
      <alignment horizontal="center" vertical="center" wrapText="1"/>
    </xf>
    <xf numFmtId="38" fontId="9" fillId="0" borderId="4" xfId="1" applyFont="1" applyBorder="1" applyAlignment="1">
      <alignment vertical="center" wrapText="1"/>
    </xf>
    <xf numFmtId="0" fontId="9" fillId="0" borderId="4"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2" fillId="0" borderId="1" xfId="0" applyFont="1" applyBorder="1" applyAlignment="1">
      <alignment vertical="center" wrapText="1"/>
    </xf>
    <xf numFmtId="0" fontId="9" fillId="0" borderId="1" xfId="0" applyFont="1" applyBorder="1" applyAlignment="1">
      <alignment horizontal="center" vertical="center" wrapText="1"/>
    </xf>
    <xf numFmtId="0" fontId="2" fillId="0" borderId="4" xfId="0" applyFont="1" applyBorder="1" applyAlignment="1">
      <alignment vertical="center" wrapText="1"/>
    </xf>
    <xf numFmtId="176" fontId="0" fillId="0" borderId="1" xfId="0" applyNumberFormat="1" applyBorder="1" applyAlignment="1">
      <alignment horizontal="center" vertical="center"/>
    </xf>
    <xf numFmtId="0" fontId="0" fillId="0" borderId="0" xfId="0" applyAlignment="1">
      <alignment vertical="center"/>
    </xf>
    <xf numFmtId="0" fontId="4" fillId="0" borderId="15" xfId="0" applyFont="1" applyBorder="1" applyAlignment="1">
      <alignment horizontal="center" vertical="center" wrapText="1"/>
    </xf>
    <xf numFmtId="176" fontId="0" fillId="0" borderId="0" xfId="0" applyNumberFormat="1" applyAlignment="1">
      <alignment horizontal="center" vertical="center"/>
    </xf>
    <xf numFmtId="176" fontId="4" fillId="0" borderId="1" xfId="0" applyNumberFormat="1" applyFont="1" applyBorder="1" applyAlignment="1" applyProtection="1">
      <alignment horizontal="center" vertical="center"/>
      <protection locked="0"/>
    </xf>
    <xf numFmtId="176" fontId="10" fillId="0" borderId="1" xfId="0" applyNumberFormat="1" applyFont="1" applyBorder="1" applyAlignment="1" applyProtection="1">
      <alignment horizontal="center" vertical="center"/>
      <protection locked="0"/>
    </xf>
    <xf numFmtId="176" fontId="4" fillId="0" borderId="1" xfId="0" applyNumberFormat="1" applyFont="1" applyBorder="1" applyAlignment="1">
      <alignment horizontal="center" vertical="center" wrapText="1"/>
    </xf>
    <xf numFmtId="0" fontId="0" fillId="0" borderId="8" xfId="0" applyBorder="1" applyAlignment="1">
      <alignment horizontal="center" vertical="center"/>
    </xf>
    <xf numFmtId="178" fontId="0" fillId="0" borderId="0" xfId="0" applyNumberFormat="1" applyAlignment="1">
      <alignment horizontal="right" vertical="center"/>
    </xf>
    <xf numFmtId="178" fontId="0" fillId="0" borderId="1" xfId="0" applyNumberFormat="1" applyBorder="1" applyAlignment="1">
      <alignment horizontal="right" vertical="center"/>
    </xf>
    <xf numFmtId="178" fontId="4" fillId="0" borderId="1" xfId="2" applyNumberFormat="1" applyFont="1" applyFill="1" applyBorder="1" applyAlignment="1" applyProtection="1">
      <alignment horizontal="right" vertical="center"/>
      <protection locked="0"/>
    </xf>
    <xf numFmtId="178" fontId="10" fillId="0" borderId="1" xfId="2" applyNumberFormat="1" applyFont="1" applyFill="1" applyBorder="1" applyAlignment="1" applyProtection="1">
      <alignment horizontal="right" vertical="center"/>
      <protection locked="0"/>
    </xf>
    <xf numFmtId="178" fontId="4" fillId="0" borderId="1" xfId="0" applyNumberFormat="1" applyFont="1" applyBorder="1" applyAlignment="1">
      <alignment horizontal="right" vertical="center" wrapText="1"/>
    </xf>
    <xf numFmtId="178" fontId="9" fillId="0" borderId="1" xfId="0" applyNumberFormat="1" applyFont="1" applyBorder="1" applyAlignment="1">
      <alignment horizontal="right" vertical="center" wrapText="1"/>
    </xf>
    <xf numFmtId="178" fontId="9" fillId="0" borderId="4" xfId="0" applyNumberFormat="1" applyFont="1" applyBorder="1" applyAlignment="1">
      <alignment horizontal="right" vertical="center" wrapText="1"/>
    </xf>
    <xf numFmtId="179" fontId="4"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176" fontId="4" fillId="0" borderId="5"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178" fontId="4" fillId="0" borderId="5" xfId="0" applyNumberFormat="1" applyFont="1" applyBorder="1" applyAlignment="1">
      <alignment horizontal="center" vertical="center" wrapText="1"/>
    </xf>
    <xf numFmtId="178" fontId="4" fillId="0" borderId="13"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cellXfs>
  <cellStyles count="4">
    <cellStyle name="パーセント" xfId="2" builtinId="5"/>
    <cellStyle name="桁区切り" xfId="1" builtinId="6"/>
    <cellStyle name="標準" xfId="0" builtinId="0"/>
    <cellStyle name="標準 3" xfId="3" xr:uid="{90226BD3-B3CF-465A-8686-2919C4AC5A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19104" y="8601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view="pageBreakPreview" zoomScaleNormal="100" zoomScaleSheetLayoutView="100" workbookViewId="0">
      <selection activeCell="E6" sqref="E6"/>
    </sheetView>
  </sheetViews>
  <sheetFormatPr defaultRowHeight="13.2" x14ac:dyDescent="0.2"/>
  <cols>
    <col min="1" max="1" width="12.77734375" customWidth="1"/>
    <col min="2" max="2" width="14" customWidth="1"/>
    <col min="3" max="3" width="17.44140625" style="48" customWidth="1"/>
    <col min="4" max="4" width="17.21875" style="50" bestFit="1" customWidth="1"/>
    <col min="5" max="5" width="14" customWidth="1"/>
    <col min="6" max="6" width="19" style="42" customWidth="1"/>
    <col min="7" max="9" width="14" customWidth="1"/>
    <col min="10" max="10" width="7.44140625" style="55" customWidth="1"/>
    <col min="11" max="13" width="13.44140625" style="42" customWidth="1"/>
    <col min="14" max="14" width="8.88671875" customWidth="1"/>
  </cols>
  <sheetData>
    <row r="1" spans="1:14" ht="31.95" customHeight="1" x14ac:dyDescent="0.2">
      <c r="A1" s="63" t="s">
        <v>0</v>
      </c>
      <c r="B1" s="63"/>
      <c r="C1" s="63"/>
      <c r="D1" s="63"/>
      <c r="E1" s="63"/>
      <c r="F1" s="63"/>
      <c r="G1" s="63"/>
      <c r="H1" s="63"/>
      <c r="I1" s="63"/>
      <c r="J1" s="63"/>
      <c r="K1" s="63"/>
      <c r="L1" s="63"/>
      <c r="M1" s="63"/>
      <c r="N1" s="63"/>
    </row>
    <row r="2" spans="1:14" ht="13.8" thickBot="1" x14ac:dyDescent="0.25"/>
    <row r="3" spans="1:14" ht="67.95" customHeight="1" x14ac:dyDescent="0.2">
      <c r="A3" s="64" t="s">
        <v>1</v>
      </c>
      <c r="B3" s="66" t="s">
        <v>2</v>
      </c>
      <c r="C3" s="66" t="s">
        <v>3</v>
      </c>
      <c r="D3" s="68" t="s">
        <v>4</v>
      </c>
      <c r="E3" s="66" t="s">
        <v>5</v>
      </c>
      <c r="F3" s="66" t="s">
        <v>6</v>
      </c>
      <c r="G3" s="66" t="s">
        <v>7</v>
      </c>
      <c r="H3" s="66" t="s">
        <v>8</v>
      </c>
      <c r="I3" s="66" t="s">
        <v>9</v>
      </c>
      <c r="J3" s="70" t="s">
        <v>10</v>
      </c>
      <c r="K3" s="74" t="s">
        <v>11</v>
      </c>
      <c r="L3" s="75"/>
      <c r="M3" s="76"/>
      <c r="N3" s="72" t="s">
        <v>12</v>
      </c>
    </row>
    <row r="4" spans="1:14" ht="29.55" customHeight="1" x14ac:dyDescent="0.2">
      <c r="A4" s="65"/>
      <c r="B4" s="67"/>
      <c r="C4" s="67"/>
      <c r="D4" s="69"/>
      <c r="E4" s="67"/>
      <c r="F4" s="67"/>
      <c r="G4" s="67"/>
      <c r="H4" s="67"/>
      <c r="I4" s="67"/>
      <c r="J4" s="71"/>
      <c r="K4" s="49" t="s">
        <v>13</v>
      </c>
      <c r="L4" s="49" t="s">
        <v>14</v>
      </c>
      <c r="M4" s="49" t="s">
        <v>15</v>
      </c>
      <c r="N4" s="73"/>
    </row>
    <row r="5" spans="1:14" ht="105.6" x14ac:dyDescent="0.2">
      <c r="A5" s="32" t="s">
        <v>19</v>
      </c>
      <c r="B5" s="11" t="s">
        <v>20</v>
      </c>
      <c r="C5" s="11" t="s">
        <v>21</v>
      </c>
      <c r="D5" s="47">
        <v>45201</v>
      </c>
      <c r="E5" s="11" t="s">
        <v>22</v>
      </c>
      <c r="F5" s="9">
        <v>9500005006917</v>
      </c>
      <c r="G5" s="7" t="s">
        <v>23</v>
      </c>
      <c r="H5" s="10">
        <v>12586635</v>
      </c>
      <c r="I5" s="10">
        <v>12100000</v>
      </c>
      <c r="J5" s="56">
        <v>0.96133716438110739</v>
      </c>
      <c r="K5" s="43" t="s">
        <v>18</v>
      </c>
      <c r="L5" s="43" t="s">
        <v>17</v>
      </c>
      <c r="M5" s="43">
        <v>1</v>
      </c>
      <c r="N5" s="12" t="s">
        <v>24</v>
      </c>
    </row>
    <row r="6" spans="1:14" ht="145.19999999999999" x14ac:dyDescent="0.2">
      <c r="A6" s="13" t="s">
        <v>26</v>
      </c>
      <c r="B6" s="8" t="s">
        <v>27</v>
      </c>
      <c r="C6" s="8" t="s">
        <v>28</v>
      </c>
      <c r="D6" s="47">
        <v>45173</v>
      </c>
      <c r="E6" s="8" t="s">
        <v>29</v>
      </c>
      <c r="F6" s="9">
        <v>8010405010362</v>
      </c>
      <c r="G6" s="8" t="s">
        <v>30</v>
      </c>
      <c r="H6" s="6">
        <v>9779000</v>
      </c>
      <c r="I6" s="6">
        <v>8250000</v>
      </c>
      <c r="J6" s="56">
        <v>0.84399999999999997</v>
      </c>
      <c r="K6" s="43" t="s">
        <v>31</v>
      </c>
      <c r="L6" s="43" t="s">
        <v>17</v>
      </c>
      <c r="M6" s="43">
        <v>2</v>
      </c>
      <c r="N6" s="12" t="s">
        <v>24</v>
      </c>
    </row>
    <row r="7" spans="1:14" ht="145.19999999999999" x14ac:dyDescent="0.2">
      <c r="A7" s="2" t="s">
        <v>26</v>
      </c>
      <c r="B7" s="8" t="s">
        <v>32</v>
      </c>
      <c r="C7" s="8" t="s">
        <v>28</v>
      </c>
      <c r="D7" s="47">
        <v>45173</v>
      </c>
      <c r="E7" s="8" t="s">
        <v>33</v>
      </c>
      <c r="F7" s="9">
        <v>8010405000578</v>
      </c>
      <c r="G7" s="8" t="s">
        <v>30</v>
      </c>
      <c r="H7" s="6">
        <v>5346000</v>
      </c>
      <c r="I7" s="6">
        <v>5005000</v>
      </c>
      <c r="J7" s="56">
        <v>0.93600000000000005</v>
      </c>
      <c r="K7" s="43" t="s">
        <v>25</v>
      </c>
      <c r="L7" s="43" t="s">
        <v>17</v>
      </c>
      <c r="M7" s="43">
        <v>1</v>
      </c>
      <c r="N7" s="12" t="s">
        <v>24</v>
      </c>
    </row>
    <row r="8" spans="1:14" ht="224.4" x14ac:dyDescent="0.2">
      <c r="A8" s="2" t="s">
        <v>26</v>
      </c>
      <c r="B8" s="8" t="s">
        <v>34</v>
      </c>
      <c r="C8" s="8" t="s">
        <v>35</v>
      </c>
      <c r="D8" s="47">
        <v>45243</v>
      </c>
      <c r="E8" s="8" t="s">
        <v>29</v>
      </c>
      <c r="F8" s="9">
        <v>8010405010362</v>
      </c>
      <c r="G8" s="8" t="s">
        <v>30</v>
      </c>
      <c r="H8" s="6">
        <v>4697000</v>
      </c>
      <c r="I8" s="6">
        <v>4312000</v>
      </c>
      <c r="J8" s="56">
        <v>0.91800000000000004</v>
      </c>
      <c r="K8" s="43" t="s">
        <v>36</v>
      </c>
      <c r="L8" s="43" t="s">
        <v>17</v>
      </c>
      <c r="M8" s="43">
        <v>1</v>
      </c>
      <c r="N8" s="12" t="s">
        <v>24</v>
      </c>
    </row>
    <row r="9" spans="1:14" s="5" customFormat="1" ht="75.599999999999994" x14ac:dyDescent="0.2">
      <c r="A9" s="14" t="s">
        <v>38</v>
      </c>
      <c r="B9" s="15" t="s">
        <v>39</v>
      </c>
      <c r="C9" s="16" t="s">
        <v>40</v>
      </c>
      <c r="D9" s="51">
        <v>45035</v>
      </c>
      <c r="E9" s="17" t="s">
        <v>41</v>
      </c>
      <c r="F9" s="18">
        <v>9010005000135</v>
      </c>
      <c r="G9" s="19" t="s">
        <v>42</v>
      </c>
      <c r="H9" s="20">
        <v>27357000</v>
      </c>
      <c r="I9" s="20">
        <v>27225000</v>
      </c>
      <c r="J9" s="57">
        <f t="shared" ref="J9:J27" si="0">I9/H9</f>
        <v>0.99517490952955368</v>
      </c>
      <c r="K9" s="21" t="s">
        <v>43</v>
      </c>
      <c r="L9" s="21" t="s">
        <v>44</v>
      </c>
      <c r="M9" s="21">
        <v>1</v>
      </c>
      <c r="N9" s="12" t="s">
        <v>24</v>
      </c>
    </row>
    <row r="10" spans="1:14" s="5" customFormat="1" ht="86.4" x14ac:dyDescent="0.2">
      <c r="A10" s="14" t="s">
        <v>38</v>
      </c>
      <c r="B10" s="22" t="s">
        <v>45</v>
      </c>
      <c r="C10" s="23" t="s">
        <v>46</v>
      </c>
      <c r="D10" s="51">
        <v>45019</v>
      </c>
      <c r="E10" s="23" t="s">
        <v>47</v>
      </c>
      <c r="F10" s="24">
        <v>2290005005245</v>
      </c>
      <c r="G10" s="25" t="s">
        <v>48</v>
      </c>
      <c r="H10" s="26">
        <v>19162000</v>
      </c>
      <c r="I10" s="26">
        <v>17589000</v>
      </c>
      <c r="J10" s="58">
        <f>I10/H10</f>
        <v>0.91791044776119401</v>
      </c>
      <c r="K10" s="27" t="s">
        <v>43</v>
      </c>
      <c r="L10" s="27" t="s">
        <v>44</v>
      </c>
      <c r="M10" s="27">
        <v>4</v>
      </c>
      <c r="N10" s="12" t="s">
        <v>24</v>
      </c>
    </row>
    <row r="11" spans="1:14" s="5" customFormat="1" ht="64.8" x14ac:dyDescent="0.2">
      <c r="A11" s="14" t="s">
        <v>38</v>
      </c>
      <c r="B11" s="22" t="s">
        <v>49</v>
      </c>
      <c r="C11" s="23" t="s">
        <v>50</v>
      </c>
      <c r="D11" s="52">
        <v>45083</v>
      </c>
      <c r="E11" s="23" t="s">
        <v>47</v>
      </c>
      <c r="F11" s="24">
        <v>2290005005245</v>
      </c>
      <c r="G11" s="25" t="s">
        <v>51</v>
      </c>
      <c r="H11" s="26">
        <v>10725000</v>
      </c>
      <c r="I11" s="26">
        <v>9548000</v>
      </c>
      <c r="J11" s="58">
        <f t="shared" si="0"/>
        <v>0.89025641025641022</v>
      </c>
      <c r="K11" s="27" t="s">
        <v>43</v>
      </c>
      <c r="L11" s="27" t="s">
        <v>44</v>
      </c>
      <c r="M11" s="27">
        <v>1</v>
      </c>
      <c r="N11" s="12" t="s">
        <v>24</v>
      </c>
    </row>
    <row r="12" spans="1:14" s="5" customFormat="1" ht="86.4" x14ac:dyDescent="0.2">
      <c r="A12" s="14" t="s">
        <v>38</v>
      </c>
      <c r="B12" s="22" t="s">
        <v>52</v>
      </c>
      <c r="C12" s="23" t="s">
        <v>53</v>
      </c>
      <c r="D12" s="52">
        <v>45142</v>
      </c>
      <c r="E12" s="23" t="s">
        <v>54</v>
      </c>
      <c r="F12" s="24">
        <v>4011105003503</v>
      </c>
      <c r="G12" s="25" t="s">
        <v>42</v>
      </c>
      <c r="H12" s="26">
        <v>30602000</v>
      </c>
      <c r="I12" s="26">
        <v>30030000</v>
      </c>
      <c r="J12" s="58">
        <f t="shared" si="0"/>
        <v>0.98130841121495327</v>
      </c>
      <c r="K12" s="27" t="s">
        <v>43</v>
      </c>
      <c r="L12" s="27" t="s">
        <v>44</v>
      </c>
      <c r="M12" s="27">
        <v>1</v>
      </c>
      <c r="N12" s="12" t="s">
        <v>24</v>
      </c>
    </row>
    <row r="13" spans="1:14" s="5" customFormat="1" ht="54" x14ac:dyDescent="0.2">
      <c r="A13" s="14" t="s">
        <v>38</v>
      </c>
      <c r="B13" s="22" t="s">
        <v>55</v>
      </c>
      <c r="C13" s="16" t="s">
        <v>56</v>
      </c>
      <c r="D13" s="51">
        <v>45043</v>
      </c>
      <c r="E13" s="16" t="s">
        <v>57</v>
      </c>
      <c r="F13" s="18">
        <v>1010005004291</v>
      </c>
      <c r="G13" s="19" t="s">
        <v>51</v>
      </c>
      <c r="H13" s="28">
        <v>6600000</v>
      </c>
      <c r="I13" s="28">
        <v>4961000</v>
      </c>
      <c r="J13" s="57">
        <f t="shared" si="0"/>
        <v>0.75166666666666671</v>
      </c>
      <c r="K13" s="21" t="s">
        <v>58</v>
      </c>
      <c r="L13" s="21" t="s">
        <v>44</v>
      </c>
      <c r="M13" s="21">
        <v>2</v>
      </c>
      <c r="N13" s="12" t="s">
        <v>24</v>
      </c>
    </row>
    <row r="14" spans="1:14" s="5" customFormat="1" ht="108" x14ac:dyDescent="0.2">
      <c r="A14" s="14" t="s">
        <v>38</v>
      </c>
      <c r="B14" s="29" t="s">
        <v>59</v>
      </c>
      <c r="C14" s="29" t="s">
        <v>60</v>
      </c>
      <c r="D14" s="53">
        <v>45019</v>
      </c>
      <c r="E14" s="29" t="s">
        <v>61</v>
      </c>
      <c r="F14" s="62">
        <v>1020005009686</v>
      </c>
      <c r="G14" s="4" t="s">
        <v>42</v>
      </c>
      <c r="H14" s="30">
        <v>66202234</v>
      </c>
      <c r="I14" s="30">
        <v>66137500</v>
      </c>
      <c r="J14" s="59">
        <f t="shared" si="0"/>
        <v>0.99902217801290516</v>
      </c>
      <c r="K14" s="4" t="s">
        <v>18</v>
      </c>
      <c r="L14" s="4" t="s">
        <v>17</v>
      </c>
      <c r="M14" s="4">
        <v>1</v>
      </c>
      <c r="N14" s="12" t="s">
        <v>24</v>
      </c>
    </row>
    <row r="15" spans="1:14" s="5" customFormat="1" ht="97.2" x14ac:dyDescent="0.2">
      <c r="A15" s="14" t="s">
        <v>38</v>
      </c>
      <c r="B15" s="31" t="s">
        <v>62</v>
      </c>
      <c r="C15" s="16" t="s">
        <v>63</v>
      </c>
      <c r="D15" s="51">
        <v>45019</v>
      </c>
      <c r="E15" s="16" t="s">
        <v>64</v>
      </c>
      <c r="F15" s="18">
        <v>9140005020285</v>
      </c>
      <c r="G15" s="19" t="s">
        <v>51</v>
      </c>
      <c r="H15" s="28">
        <v>77725051</v>
      </c>
      <c r="I15" s="28">
        <v>77715000</v>
      </c>
      <c r="J15" s="57">
        <f t="shared" si="0"/>
        <v>0.9998706851926028</v>
      </c>
      <c r="K15" s="21" t="s">
        <v>58</v>
      </c>
      <c r="L15" s="21" t="s">
        <v>44</v>
      </c>
      <c r="M15" s="21">
        <v>1</v>
      </c>
      <c r="N15" s="12" t="s">
        <v>24</v>
      </c>
    </row>
    <row r="16" spans="1:14" s="5" customFormat="1" ht="86.4" x14ac:dyDescent="0.2">
      <c r="A16" s="14" t="s">
        <v>38</v>
      </c>
      <c r="B16" s="31" t="s">
        <v>65</v>
      </c>
      <c r="C16" s="16" t="s">
        <v>66</v>
      </c>
      <c r="D16" s="51">
        <v>45019</v>
      </c>
      <c r="E16" s="16" t="s">
        <v>67</v>
      </c>
      <c r="F16" s="18">
        <v>2240005012774</v>
      </c>
      <c r="G16" s="19" t="s">
        <v>42</v>
      </c>
      <c r="H16" s="28">
        <v>31417199</v>
      </c>
      <c r="I16" s="28">
        <v>31350000</v>
      </c>
      <c r="J16" s="57">
        <f t="shared" si="0"/>
        <v>0.99786107603036156</v>
      </c>
      <c r="K16" s="21" t="s">
        <v>18</v>
      </c>
      <c r="L16" s="21" t="s">
        <v>17</v>
      </c>
      <c r="M16" s="21">
        <v>1</v>
      </c>
      <c r="N16" s="12" t="s">
        <v>24</v>
      </c>
    </row>
    <row r="17" spans="1:14" s="5" customFormat="1" ht="86.4" x14ac:dyDescent="0.2">
      <c r="A17" s="14" t="s">
        <v>38</v>
      </c>
      <c r="B17" s="29" t="s">
        <v>68</v>
      </c>
      <c r="C17" s="29" t="s">
        <v>69</v>
      </c>
      <c r="D17" s="53">
        <v>45077</v>
      </c>
      <c r="E17" s="29" t="s">
        <v>67</v>
      </c>
      <c r="F17" s="62">
        <v>2240005012774</v>
      </c>
      <c r="G17" s="4" t="s">
        <v>42</v>
      </c>
      <c r="H17" s="30">
        <v>20058753</v>
      </c>
      <c r="I17" s="30">
        <v>20042000</v>
      </c>
      <c r="J17" s="59">
        <f t="shared" si="0"/>
        <v>0.99916480351495429</v>
      </c>
      <c r="K17" s="4" t="s">
        <v>18</v>
      </c>
      <c r="L17" s="4" t="s">
        <v>17</v>
      </c>
      <c r="M17" s="4">
        <v>1</v>
      </c>
      <c r="N17" s="12" t="s">
        <v>24</v>
      </c>
    </row>
    <row r="18" spans="1:14" s="5" customFormat="1" ht="90.6" x14ac:dyDescent="0.2">
      <c r="A18" s="14" t="s">
        <v>38</v>
      </c>
      <c r="B18" s="29" t="s">
        <v>70</v>
      </c>
      <c r="C18" s="29" t="s">
        <v>71</v>
      </c>
      <c r="D18" s="53">
        <v>45019</v>
      </c>
      <c r="E18" s="29" t="s">
        <v>72</v>
      </c>
      <c r="F18" s="62">
        <v>5290805003008</v>
      </c>
      <c r="G18" s="4" t="s">
        <v>42</v>
      </c>
      <c r="H18" s="30">
        <v>16967746</v>
      </c>
      <c r="I18" s="30">
        <v>16610000</v>
      </c>
      <c r="J18" s="59">
        <f t="shared" si="0"/>
        <v>0.978916115316672</v>
      </c>
      <c r="K18" s="4" t="s">
        <v>18</v>
      </c>
      <c r="L18" s="4" t="s">
        <v>17</v>
      </c>
      <c r="M18" s="4">
        <v>1</v>
      </c>
      <c r="N18" s="12" t="s">
        <v>24</v>
      </c>
    </row>
    <row r="19" spans="1:14" s="5" customFormat="1" ht="75.599999999999994" x14ac:dyDescent="0.2">
      <c r="A19" s="14" t="s">
        <v>38</v>
      </c>
      <c r="B19" s="29" t="s">
        <v>73</v>
      </c>
      <c r="C19" s="29" t="s">
        <v>74</v>
      </c>
      <c r="D19" s="53">
        <v>45019</v>
      </c>
      <c r="E19" s="29" t="s">
        <v>72</v>
      </c>
      <c r="F19" s="62">
        <v>5290805003008</v>
      </c>
      <c r="G19" s="4" t="s">
        <v>42</v>
      </c>
      <c r="H19" s="30">
        <v>41685881</v>
      </c>
      <c r="I19" s="30">
        <v>41030000</v>
      </c>
      <c r="J19" s="59">
        <f t="shared" si="0"/>
        <v>0.98426611158823774</v>
      </c>
      <c r="K19" s="4" t="s">
        <v>18</v>
      </c>
      <c r="L19" s="4" t="s">
        <v>17</v>
      </c>
      <c r="M19" s="4">
        <v>1</v>
      </c>
      <c r="N19" s="12" t="s">
        <v>24</v>
      </c>
    </row>
    <row r="20" spans="1:14" s="5" customFormat="1" ht="86.4" x14ac:dyDescent="0.2">
      <c r="A20" s="14" t="s">
        <v>38</v>
      </c>
      <c r="B20" s="29" t="s">
        <v>75</v>
      </c>
      <c r="C20" s="29" t="s">
        <v>76</v>
      </c>
      <c r="D20" s="53">
        <v>45162</v>
      </c>
      <c r="E20" s="29" t="s">
        <v>77</v>
      </c>
      <c r="F20" s="62">
        <v>3180005014553</v>
      </c>
      <c r="G20" s="4" t="s">
        <v>42</v>
      </c>
      <c r="H20" s="30">
        <v>18876000</v>
      </c>
      <c r="I20" s="30">
        <v>18700000</v>
      </c>
      <c r="J20" s="59">
        <f t="shared" si="0"/>
        <v>0.99067599067599066</v>
      </c>
      <c r="K20" s="4" t="s">
        <v>18</v>
      </c>
      <c r="L20" s="4" t="s">
        <v>17</v>
      </c>
      <c r="M20" s="4">
        <v>1</v>
      </c>
      <c r="N20" s="12" t="s">
        <v>24</v>
      </c>
    </row>
    <row r="21" spans="1:14" s="5" customFormat="1" ht="86.4" x14ac:dyDescent="0.2">
      <c r="A21" s="14" t="s">
        <v>38</v>
      </c>
      <c r="B21" s="29" t="s">
        <v>78</v>
      </c>
      <c r="C21" s="29" t="s">
        <v>79</v>
      </c>
      <c r="D21" s="53">
        <v>45195</v>
      </c>
      <c r="E21" s="29" t="s">
        <v>77</v>
      </c>
      <c r="F21" s="62">
        <v>3180005014553</v>
      </c>
      <c r="G21" s="4" t="s">
        <v>42</v>
      </c>
      <c r="H21" s="30">
        <v>57090000</v>
      </c>
      <c r="I21" s="30">
        <v>56650000</v>
      </c>
      <c r="J21" s="59">
        <f t="shared" si="0"/>
        <v>0.99229287090558771</v>
      </c>
      <c r="K21" s="4" t="s">
        <v>18</v>
      </c>
      <c r="L21" s="4" t="s">
        <v>17</v>
      </c>
      <c r="M21" s="4">
        <v>1</v>
      </c>
      <c r="N21" s="12" t="s">
        <v>24</v>
      </c>
    </row>
    <row r="22" spans="1:14" s="5" customFormat="1" ht="97.2" x14ac:dyDescent="0.2">
      <c r="A22" s="14" t="s">
        <v>38</v>
      </c>
      <c r="B22" s="29" t="s">
        <v>80</v>
      </c>
      <c r="C22" s="29" t="s">
        <v>81</v>
      </c>
      <c r="D22" s="53">
        <v>45175</v>
      </c>
      <c r="E22" s="29" t="s">
        <v>82</v>
      </c>
      <c r="F22" s="62">
        <v>5290805003008</v>
      </c>
      <c r="G22" s="4" t="s">
        <v>42</v>
      </c>
      <c r="H22" s="30">
        <v>50317359</v>
      </c>
      <c r="I22" s="30">
        <v>49610000</v>
      </c>
      <c r="J22" s="59">
        <f>I22/H22</f>
        <v>0.98594204834955668</v>
      </c>
      <c r="K22" s="4" t="s">
        <v>18</v>
      </c>
      <c r="L22" s="4" t="s">
        <v>17</v>
      </c>
      <c r="M22" s="4">
        <v>1</v>
      </c>
      <c r="N22" s="12" t="s">
        <v>24</v>
      </c>
    </row>
    <row r="23" spans="1:14" s="5" customFormat="1" ht="86.4" x14ac:dyDescent="0.2">
      <c r="A23" s="14" t="s">
        <v>38</v>
      </c>
      <c r="B23" s="29" t="s">
        <v>83</v>
      </c>
      <c r="C23" s="29" t="s">
        <v>84</v>
      </c>
      <c r="D23" s="53">
        <v>45118</v>
      </c>
      <c r="E23" s="29" t="s">
        <v>85</v>
      </c>
      <c r="F23" s="62">
        <v>1010405000254</v>
      </c>
      <c r="G23" s="4" t="s">
        <v>23</v>
      </c>
      <c r="H23" s="30">
        <v>17388945</v>
      </c>
      <c r="I23" s="30">
        <v>16940000</v>
      </c>
      <c r="J23" s="59">
        <f t="shared" si="0"/>
        <v>0.97418215998727931</v>
      </c>
      <c r="K23" s="4" t="s">
        <v>16</v>
      </c>
      <c r="L23" s="4" t="s">
        <v>17</v>
      </c>
      <c r="M23" s="4">
        <v>1</v>
      </c>
      <c r="N23" s="12" t="s">
        <v>24</v>
      </c>
    </row>
    <row r="24" spans="1:14" s="5" customFormat="1" ht="75.599999999999994" x14ac:dyDescent="0.2">
      <c r="A24" s="14" t="s">
        <v>38</v>
      </c>
      <c r="B24" s="29" t="s">
        <v>86</v>
      </c>
      <c r="C24" s="29" t="s">
        <v>84</v>
      </c>
      <c r="D24" s="53">
        <v>45252</v>
      </c>
      <c r="E24" s="29" t="s">
        <v>87</v>
      </c>
      <c r="F24" s="62">
        <v>1010405000254</v>
      </c>
      <c r="G24" s="4" t="s">
        <v>23</v>
      </c>
      <c r="H24" s="30">
        <v>5068871</v>
      </c>
      <c r="I24" s="30">
        <v>4730000</v>
      </c>
      <c r="J24" s="59">
        <f t="shared" si="0"/>
        <v>0.9331466513943637</v>
      </c>
      <c r="K24" s="4" t="s">
        <v>16</v>
      </c>
      <c r="L24" s="4" t="s">
        <v>17</v>
      </c>
      <c r="M24" s="4">
        <v>1</v>
      </c>
      <c r="N24" s="12" t="s">
        <v>24</v>
      </c>
    </row>
    <row r="25" spans="1:14" s="5" customFormat="1" ht="86.4" x14ac:dyDescent="0.2">
      <c r="A25" s="14" t="s">
        <v>38</v>
      </c>
      <c r="B25" s="29" t="s">
        <v>88</v>
      </c>
      <c r="C25" s="29" t="s">
        <v>84</v>
      </c>
      <c r="D25" s="53">
        <v>45257</v>
      </c>
      <c r="E25" s="29" t="s">
        <v>87</v>
      </c>
      <c r="F25" s="62">
        <v>1010405000254</v>
      </c>
      <c r="G25" s="4" t="s">
        <v>23</v>
      </c>
      <c r="H25" s="30">
        <v>10131695</v>
      </c>
      <c r="I25" s="30">
        <v>8800000</v>
      </c>
      <c r="J25" s="59">
        <f t="shared" si="0"/>
        <v>0.86856147959448049</v>
      </c>
      <c r="K25" s="4" t="s">
        <v>16</v>
      </c>
      <c r="L25" s="4" t="s">
        <v>17</v>
      </c>
      <c r="M25" s="4">
        <v>1</v>
      </c>
      <c r="N25" s="12" t="s">
        <v>24</v>
      </c>
    </row>
    <row r="26" spans="1:14" s="5" customFormat="1" ht="75.599999999999994" x14ac:dyDescent="0.2">
      <c r="A26" s="14" t="s">
        <v>38</v>
      </c>
      <c r="B26" s="29" t="s">
        <v>89</v>
      </c>
      <c r="C26" s="29" t="s">
        <v>90</v>
      </c>
      <c r="D26" s="53">
        <v>45359</v>
      </c>
      <c r="E26" s="29" t="s">
        <v>91</v>
      </c>
      <c r="F26" s="62">
        <v>9140005020285</v>
      </c>
      <c r="G26" s="4" t="s">
        <v>42</v>
      </c>
      <c r="H26" s="30">
        <v>13310000</v>
      </c>
      <c r="I26" s="30">
        <v>13310000</v>
      </c>
      <c r="J26" s="59">
        <f t="shared" si="0"/>
        <v>1</v>
      </c>
      <c r="K26" s="4" t="s">
        <v>18</v>
      </c>
      <c r="L26" s="4" t="s">
        <v>17</v>
      </c>
      <c r="M26" s="4">
        <v>1</v>
      </c>
      <c r="N26" s="12" t="s">
        <v>24</v>
      </c>
    </row>
    <row r="27" spans="1:14" s="5" customFormat="1" ht="86.4" x14ac:dyDescent="0.2">
      <c r="A27" s="14" t="s">
        <v>38</v>
      </c>
      <c r="B27" s="29" t="s">
        <v>92</v>
      </c>
      <c r="C27" s="29" t="s">
        <v>81</v>
      </c>
      <c r="D27" s="53">
        <v>45327</v>
      </c>
      <c r="E27" s="29" t="s">
        <v>93</v>
      </c>
      <c r="F27" s="62">
        <v>5290805003008</v>
      </c>
      <c r="G27" s="4" t="s">
        <v>42</v>
      </c>
      <c r="H27" s="30">
        <v>23837000</v>
      </c>
      <c r="I27" s="30">
        <v>23430000</v>
      </c>
      <c r="J27" s="59">
        <f t="shared" si="0"/>
        <v>0.98292570373788646</v>
      </c>
      <c r="K27" s="4" t="s">
        <v>18</v>
      </c>
      <c r="L27" s="4" t="s">
        <v>17</v>
      </c>
      <c r="M27" s="4">
        <v>1</v>
      </c>
      <c r="N27" s="12" t="s">
        <v>24</v>
      </c>
    </row>
    <row r="28" spans="1:14" s="5" customFormat="1" ht="75.599999999999994" x14ac:dyDescent="0.2">
      <c r="A28" s="2" t="s">
        <v>94</v>
      </c>
      <c r="B28" s="44" t="s">
        <v>95</v>
      </c>
      <c r="C28" s="33" t="s">
        <v>96</v>
      </c>
      <c r="D28" s="34">
        <v>45019</v>
      </c>
      <c r="E28" s="33" t="s">
        <v>97</v>
      </c>
      <c r="F28" s="35">
        <v>2011105005402</v>
      </c>
      <c r="G28" s="33" t="s">
        <v>98</v>
      </c>
      <c r="H28" s="36">
        <v>381562559</v>
      </c>
      <c r="I28" s="36">
        <v>363000000</v>
      </c>
      <c r="J28" s="60">
        <v>0.95099999999999996</v>
      </c>
      <c r="K28" s="45" t="s">
        <v>16</v>
      </c>
      <c r="L28" s="45" t="s">
        <v>17</v>
      </c>
      <c r="M28" s="45">
        <v>1</v>
      </c>
      <c r="N28" s="12" t="s">
        <v>24</v>
      </c>
    </row>
    <row r="29" spans="1:14" s="5" customFormat="1" ht="97.2" x14ac:dyDescent="0.2">
      <c r="A29" s="2" t="s">
        <v>94</v>
      </c>
      <c r="B29" s="44" t="s">
        <v>99</v>
      </c>
      <c r="C29" s="33" t="s">
        <v>100</v>
      </c>
      <c r="D29" s="34">
        <v>45131</v>
      </c>
      <c r="E29" s="33" t="s">
        <v>97</v>
      </c>
      <c r="F29" s="35">
        <v>2011105005402</v>
      </c>
      <c r="G29" s="33" t="s">
        <v>101</v>
      </c>
      <c r="H29" s="36">
        <v>85155934</v>
      </c>
      <c r="I29" s="36">
        <v>28380000</v>
      </c>
      <c r="J29" s="60">
        <v>0.33300000000000002</v>
      </c>
      <c r="K29" s="45" t="s">
        <v>37</v>
      </c>
      <c r="L29" s="45" t="s">
        <v>17</v>
      </c>
      <c r="M29" s="45">
        <v>1</v>
      </c>
      <c r="N29" s="12" t="s">
        <v>24</v>
      </c>
    </row>
    <row r="30" spans="1:14" s="5" customFormat="1" ht="108" x14ac:dyDescent="0.2">
      <c r="A30" s="2" t="s">
        <v>94</v>
      </c>
      <c r="B30" s="44" t="s">
        <v>102</v>
      </c>
      <c r="C30" s="33" t="s">
        <v>103</v>
      </c>
      <c r="D30" s="34">
        <v>45100</v>
      </c>
      <c r="E30" s="33" t="s">
        <v>97</v>
      </c>
      <c r="F30" s="35">
        <v>2011105005402</v>
      </c>
      <c r="G30" s="33" t="s">
        <v>104</v>
      </c>
      <c r="H30" s="36">
        <v>42526270</v>
      </c>
      <c r="I30" s="36">
        <v>19580000</v>
      </c>
      <c r="J30" s="60">
        <v>0.46</v>
      </c>
      <c r="K30" s="45" t="s">
        <v>16</v>
      </c>
      <c r="L30" s="45" t="s">
        <v>17</v>
      </c>
      <c r="M30" s="45">
        <v>1</v>
      </c>
      <c r="N30" s="12" t="s">
        <v>24</v>
      </c>
    </row>
    <row r="31" spans="1:14" s="5" customFormat="1" ht="64.8" x14ac:dyDescent="0.2">
      <c r="A31" s="2" t="s">
        <v>94</v>
      </c>
      <c r="B31" s="44" t="s">
        <v>105</v>
      </c>
      <c r="C31" s="33" t="s">
        <v>106</v>
      </c>
      <c r="D31" s="34">
        <v>45132</v>
      </c>
      <c r="E31" s="33" t="s">
        <v>97</v>
      </c>
      <c r="F31" s="35">
        <v>2011105005402</v>
      </c>
      <c r="G31" s="33" t="s">
        <v>107</v>
      </c>
      <c r="H31" s="36">
        <v>8643943</v>
      </c>
      <c r="I31" s="36">
        <v>8360000</v>
      </c>
      <c r="J31" s="60">
        <v>0.96719999999999995</v>
      </c>
      <c r="K31" s="45" t="s">
        <v>16</v>
      </c>
      <c r="L31" s="45" t="s">
        <v>17</v>
      </c>
      <c r="M31" s="45">
        <v>1</v>
      </c>
      <c r="N31" s="12" t="s">
        <v>24</v>
      </c>
    </row>
    <row r="32" spans="1:14" s="5" customFormat="1" ht="86.4" x14ac:dyDescent="0.2">
      <c r="A32" s="2" t="s">
        <v>94</v>
      </c>
      <c r="B32" s="44" t="s">
        <v>108</v>
      </c>
      <c r="C32" s="33" t="s">
        <v>109</v>
      </c>
      <c r="D32" s="34">
        <v>45106</v>
      </c>
      <c r="E32" s="33" t="s">
        <v>97</v>
      </c>
      <c r="F32" s="35">
        <v>2011105005402</v>
      </c>
      <c r="G32" s="33" t="s">
        <v>104</v>
      </c>
      <c r="H32" s="36">
        <v>8601893</v>
      </c>
      <c r="I32" s="36">
        <v>8030000</v>
      </c>
      <c r="J32" s="60">
        <v>0.93400000000000005</v>
      </c>
      <c r="K32" s="45" t="s">
        <v>16</v>
      </c>
      <c r="L32" s="45" t="s">
        <v>17</v>
      </c>
      <c r="M32" s="45">
        <v>1</v>
      </c>
      <c r="N32" s="12" t="s">
        <v>24</v>
      </c>
    </row>
    <row r="33" spans="1:14" s="5" customFormat="1" ht="65.400000000000006" thickBot="1" x14ac:dyDescent="0.25">
      <c r="A33" s="3" t="s">
        <v>94</v>
      </c>
      <c r="B33" s="46" t="s">
        <v>110</v>
      </c>
      <c r="C33" s="37" t="s">
        <v>111</v>
      </c>
      <c r="D33" s="38">
        <v>45154</v>
      </c>
      <c r="E33" s="37" t="s">
        <v>97</v>
      </c>
      <c r="F33" s="39">
        <v>2011105005402</v>
      </c>
      <c r="G33" s="37" t="s">
        <v>112</v>
      </c>
      <c r="H33" s="40">
        <v>66348234</v>
      </c>
      <c r="I33" s="40">
        <v>66000000</v>
      </c>
      <c r="J33" s="61">
        <v>0.99475142021112428</v>
      </c>
      <c r="K33" s="41" t="s">
        <v>16</v>
      </c>
      <c r="L33" s="41" t="s">
        <v>17</v>
      </c>
      <c r="M33" s="41">
        <v>1</v>
      </c>
      <c r="N33" s="54" t="s">
        <v>24</v>
      </c>
    </row>
    <row r="34" spans="1:14" x14ac:dyDescent="0.2">
      <c r="A34" s="1" t="s">
        <v>113</v>
      </c>
      <c r="B34" s="1"/>
    </row>
  </sheetData>
  <autoFilter ref="A4:N4" xr:uid="{00000000-0009-0000-0000-000000000000}"/>
  <mergeCells count="13">
    <mergeCell ref="A1:N1"/>
    <mergeCell ref="A3:A4"/>
    <mergeCell ref="B3:B4"/>
    <mergeCell ref="C3:C4"/>
    <mergeCell ref="D3:D4"/>
    <mergeCell ref="G3:G4"/>
    <mergeCell ref="H3:H4"/>
    <mergeCell ref="I3:I4"/>
    <mergeCell ref="J3:J4"/>
    <mergeCell ref="N3:N4"/>
    <mergeCell ref="E3:E4"/>
    <mergeCell ref="K3:M3"/>
    <mergeCell ref="F3:F4"/>
  </mergeCells>
  <phoneticPr fontId="1"/>
  <dataValidations count="1">
    <dataValidation type="list" allowBlank="1" showInputMessage="1" showErrorMessage="1" sqref="G9:G13 G15:G16" xr:uid="{2336189F-53B2-42C5-A97D-CBD3A3250945}">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1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AD9CAB-DCF1-4E1A-8FDF-7E2F10E406EB}"/>
</file>

<file path=customXml/itemProps2.xml><?xml version="1.0" encoding="utf-8"?>
<ds:datastoreItem xmlns:ds="http://schemas.openxmlformats.org/officeDocument/2006/customXml" ds:itemID="{8F14125C-0595-4841-8691-B0A4B7658574}"/>
</file>

<file path=customXml/itemProps3.xml><?xml version="1.0" encoding="utf-8"?>
<ds:datastoreItem xmlns:ds="http://schemas.openxmlformats.org/officeDocument/2006/customXml" ds:itemID="{036BA574-95C5-4518-BD0F-FA5746B1FA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vt:lpstr>
      <vt:lpstr>'様式2-1'!Print_Area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2025-05-22T02:20:40Z</dcterms:created>
  <dcterms:modified xsi:type="dcterms:W3CDTF">2025-05-22T02:26:48Z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