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21 総括班\08 行革推進\平成27年度支出の公表・見直し\07公表用資料\01 個表\可読チェック\完了\"/>
    </mc:Choice>
  </mc:AlternateContent>
  <bookViews>
    <workbookView xWindow="0" yWindow="0" windowWidth="13215" windowHeight="7035"/>
  </bookViews>
  <sheets>
    <sheet name="様式2-1" sheetId="1" r:id="rId1"/>
  </sheets>
  <externalReferences>
    <externalReference r:id="rId2"/>
    <externalReference r:id="rId3"/>
    <externalReference r:id="rId4"/>
    <externalReference r:id="rId5"/>
  </externalReferences>
  <definedNames>
    <definedName name="_xlnm._FilterDatabase" localSheetId="0" hidden="1">'様式2-1'!$A$3:$M$41</definedName>
    <definedName name="_xlnm.Print_Area" localSheetId="0">'様式2-1'!$A$1:$M$41</definedName>
    <definedName name="_xlnm.Print_Titles" localSheetId="0">'様式2-1'!$3:$3</definedName>
    <definedName name="コスト削減要因">[1]契約状況コード表!$AB$5:$AB$12</definedName>
    <definedName name="にじゅうまる">[1]契約状況コード表!$AA$5:$AA$7</definedName>
    <definedName name="まる">[1]契約状況コード表!$Y$5:$Y$6</definedName>
    <definedName name="共同調達">[1]契約状況コード表!$U$5:$U$7</definedName>
    <definedName name="契約金額">[1]契約状況コード表!$Q$5:$Q$7</definedName>
    <definedName name="契約相手方区分">[1]契約状況コード表!$F$5:$F$10</definedName>
    <definedName name="契約方式">[2]契約状況コード表!$B$5:$B$8</definedName>
    <definedName name="継続区分">[1]契約状況コード表!$P$5:$P$7</definedName>
    <definedName name="公益法人の区分">[3]Sheet1!$A$2:$A$5</definedName>
    <definedName name="公益法人所管区分">[1]契約状況コード表!$G$5:$G$6</definedName>
    <definedName name="公募">[1]契約状況コード表!$H$5</definedName>
    <definedName name="広報・委託">[1]契約状況コード表!$K$5:$K$6</definedName>
    <definedName name="根拠区分">[1]契約状況コード表!$O$5:$O$16</definedName>
    <definedName name="支出負担行為担当官">[4]計算用!$D$3:$D$7</definedName>
    <definedName name="所管の区分">[3]Sheet1!$B$2:$B$3</definedName>
    <definedName name="情報システム区分">[1]契約状況コード表!$S$5:$S$11</definedName>
    <definedName name="随契理由１">[1]契約状況コード表!$M$5:$M$20</definedName>
    <definedName name="随契理由２">[1]契約状況コード表!$N$5:$N$17</definedName>
    <definedName name="長期・国庫区分">[1]契約状況コード表!$L$5:$L$7</definedName>
    <definedName name="当年度全く新規">[1]契約状況コード表!$Z$5:$Z$11</definedName>
    <definedName name="同等品">[1]契約状況コード表!$J$5</definedName>
    <definedName name="負担会計">[1]契約状況コード表!$R$5:$R$12</definedName>
    <definedName name="予定価格">[2]契約状況コード表!$C$5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1" l="1"/>
  <c r="I5" i="1"/>
  <c r="I6" i="1"/>
  <c r="I7" i="1"/>
  <c r="I8" i="1"/>
  <c r="I12" i="1"/>
  <c r="I13" i="1"/>
  <c r="I16" i="1"/>
  <c r="I21" i="1"/>
  <c r="I22" i="1"/>
  <c r="I23" i="1"/>
  <c r="I25" i="1"/>
  <c r="I26" i="1"/>
  <c r="I27" i="1"/>
  <c r="I28" i="1"/>
  <c r="I29" i="1"/>
  <c r="I30" i="1"/>
  <c r="I32" i="1"/>
</calcChain>
</file>

<file path=xl/sharedStrings.xml><?xml version="1.0" encoding="utf-8"?>
<sst xmlns="http://schemas.openxmlformats.org/spreadsheetml/2006/main" count="311" uniqueCount="147">
  <si>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</si>
  <si>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t>
    <phoneticPr fontId="3"/>
  </si>
  <si>
    <t>国認定</t>
    <rPh sb="0" eb="1">
      <t>クニ</t>
    </rPh>
    <rPh sb="1" eb="3">
      <t>ニンテイ</t>
    </rPh>
    <phoneticPr fontId="3"/>
  </si>
  <si>
    <t>公財</t>
    <rPh sb="0" eb="1">
      <t>コウ</t>
    </rPh>
    <rPh sb="1" eb="2">
      <t>ザイ</t>
    </rPh>
    <phoneticPr fontId="3"/>
  </si>
  <si>
    <t>一般競争入札
（総合評価方式）</t>
    <rPh sb="0" eb="2">
      <t>イッパン</t>
    </rPh>
    <rPh sb="2" eb="4">
      <t>キョウソウ</t>
    </rPh>
    <rPh sb="4" eb="6">
      <t>ニュウサツ</t>
    </rPh>
    <phoneticPr fontId="3"/>
  </si>
  <si>
    <t>公益財団法人防衛基盤整備協会
東京都新宿区本塩町21番地
2011105005402</t>
    <rPh sb="0" eb="2">
      <t>コウエキ</t>
    </rPh>
    <rPh sb="2" eb="6">
      <t>ザイダンホウジン</t>
    </rPh>
    <rPh sb="6" eb="8">
      <t>ボウエイ</t>
    </rPh>
    <rPh sb="8" eb="10">
      <t>キバン</t>
    </rPh>
    <rPh sb="10" eb="12">
      <t>セイビ</t>
    </rPh>
    <rPh sb="12" eb="14">
      <t>キョウカイ</t>
    </rPh>
    <rPh sb="26" eb="28">
      <t>バンチ</t>
    </rPh>
    <phoneticPr fontId="3"/>
  </si>
  <si>
    <t>支出負担行為担当官　
南関東防衛局長　
丸井　博
神奈川県横浜市中区北仲通5-57</t>
    <rPh sb="20" eb="22">
      <t>マルイ</t>
    </rPh>
    <rPh sb="23" eb="24">
      <t>ハク</t>
    </rPh>
    <rPh sb="25" eb="29">
      <t>カナガワケン</t>
    </rPh>
    <phoneticPr fontId="3"/>
  </si>
  <si>
    <t>富士地区(27)防衛施設整備監理業務
富士地区
H28.3.23～H29.3.31</t>
    <rPh sb="19" eb="21">
      <t>フジ</t>
    </rPh>
    <rPh sb="21" eb="23">
      <t>チク</t>
    </rPh>
    <phoneticPr fontId="3"/>
  </si>
  <si>
    <t>防衛省</t>
    <rPh sb="0" eb="3">
      <t>ボウエイショウ</t>
    </rPh>
    <phoneticPr fontId="3"/>
  </si>
  <si>
    <t>-</t>
    <phoneticPr fontId="3"/>
  </si>
  <si>
    <t>支出負担行為担当官
北関東防衛局長
小柳真樹
埼玉県さいたま市中央区新都心2-1</t>
    <rPh sb="10" eb="13">
      <t>キタカントウ</t>
    </rPh>
    <rPh sb="13" eb="15">
      <t>ボウエイ</t>
    </rPh>
    <rPh sb="15" eb="16">
      <t>キョク</t>
    </rPh>
    <rPh sb="16" eb="17">
      <t>チョウ</t>
    </rPh>
    <rPh sb="18" eb="20">
      <t>コヤナギ</t>
    </rPh>
    <rPh sb="20" eb="22">
      <t>マキ</t>
    </rPh>
    <rPh sb="23" eb="26">
      <t>サイタマケン</t>
    </rPh>
    <rPh sb="30" eb="31">
      <t>シ</t>
    </rPh>
    <rPh sb="31" eb="34">
      <t>チュウオウク</t>
    </rPh>
    <rPh sb="34" eb="37">
      <t>シントシン</t>
    </rPh>
    <phoneticPr fontId="3"/>
  </si>
  <si>
    <t>防医大(27)防衛施設整備監理業務
埼玉県所沢市
H28.3.15～H29.3.31</t>
    <rPh sb="18" eb="21">
      <t>サイタマケン</t>
    </rPh>
    <rPh sb="21" eb="24">
      <t>トコロザワシ</t>
    </rPh>
    <phoneticPr fontId="3"/>
  </si>
  <si>
    <t>一般競争入札
（総合評価方式）</t>
    <rPh sb="4" eb="6">
      <t>ニュウサツ</t>
    </rPh>
    <phoneticPr fontId="3"/>
  </si>
  <si>
    <t>支出負担行為担当官
沖縄防衛局長　井上一徳
沖縄県中頭郡嘉手納町字嘉手納290-9</t>
    <phoneticPr fontId="3"/>
  </si>
  <si>
    <t>沖縄防衛局（２７）防衛施設技術審査業務
沖縄防衛局
H27.11.10～H28.3.31</t>
    <rPh sb="20" eb="22">
      <t>オキナワ</t>
    </rPh>
    <rPh sb="22" eb="24">
      <t>ボウエイ</t>
    </rPh>
    <rPh sb="24" eb="25">
      <t>キョク</t>
    </rPh>
    <phoneticPr fontId="3"/>
  </si>
  <si>
    <t>支出負担行為担当官
九州防衛局長 川嶋貴樹
九州防衛局
福岡市博多区博多駅東2-10-7</t>
    <phoneticPr fontId="3"/>
  </si>
  <si>
    <t>九州防衛局(27)防衛施設技術審査業務
福岡県福岡市
H27.10.20～H28.3.31</t>
    <rPh sb="20" eb="23">
      <t>フクオカケン</t>
    </rPh>
    <rPh sb="23" eb="26">
      <t>フクオカシ</t>
    </rPh>
    <phoneticPr fontId="3"/>
  </si>
  <si>
    <t>南関東防衛局（２７）防衛施設技術審査支援業務
南関東防衛局
H27.8.3～H28.3.15</t>
    <rPh sb="23" eb="26">
      <t>ミナミカントウ</t>
    </rPh>
    <rPh sb="26" eb="28">
      <t>ボウエイ</t>
    </rPh>
    <rPh sb="28" eb="29">
      <t>キョク</t>
    </rPh>
    <phoneticPr fontId="3"/>
  </si>
  <si>
    <t>支出負担行為担当官
中国四国防衛局長　
芹澤　清
広島市中区上八丁堀6-30</t>
    <rPh sb="0" eb="2">
      <t>シシュツ</t>
    </rPh>
    <rPh sb="2" eb="4">
      <t>フタン</t>
    </rPh>
    <rPh sb="4" eb="6">
      <t>コウイ</t>
    </rPh>
    <rPh sb="6" eb="9">
      <t>タントウカン</t>
    </rPh>
    <rPh sb="17" eb="18">
      <t>チョウ</t>
    </rPh>
    <rPh sb="20" eb="22">
      <t>セリザワ</t>
    </rPh>
    <rPh sb="23" eb="24">
      <t>キヨシ</t>
    </rPh>
    <rPh sb="25" eb="28">
      <t>ヒロシマシ</t>
    </rPh>
    <rPh sb="28" eb="30">
      <t>ナカク</t>
    </rPh>
    <rPh sb="30" eb="34">
      <t>カミハッチョウボリ</t>
    </rPh>
    <phoneticPr fontId="3"/>
  </si>
  <si>
    <t>中国四国防衛局（２７）防衛施設技術審査支援業務
中国四国防衛局
H27.7.22～H28.3.11</t>
    <rPh sb="24" eb="26">
      <t>チュウゴク</t>
    </rPh>
    <rPh sb="26" eb="28">
      <t>シコク</t>
    </rPh>
    <rPh sb="28" eb="30">
      <t>ボウエイ</t>
    </rPh>
    <rPh sb="30" eb="31">
      <t>キョク</t>
    </rPh>
    <phoneticPr fontId="3"/>
  </si>
  <si>
    <t>公財</t>
  </si>
  <si>
    <t>指名競争入札
（総合評価方式）</t>
    <rPh sb="4" eb="6">
      <t>ニュウサツ</t>
    </rPh>
    <phoneticPr fontId="3"/>
  </si>
  <si>
    <t>公益財団法人福岡県すこやか健康事業団
福岡県福岡市中央区天神４－１－３２
（法人番号：2290005005245）</t>
  </si>
  <si>
    <t>分任支出負担行為担当官
九州地方整備局　武雄河川事務所長　岡下　淳
佐賀県武雄市武雄町大字昭和７４５</t>
    <phoneticPr fontId="7"/>
  </si>
  <si>
    <t>平成２８年度　嘉瀬川採水・水質分析業務
嘉瀬川水系
2016/04/01～2017/03/31
土木関係建設コンサルタント業務</t>
    <phoneticPr fontId="7"/>
  </si>
  <si>
    <t>国土交通省</t>
    <rPh sb="0" eb="2">
      <t>コクド</t>
    </rPh>
    <rPh sb="2" eb="5">
      <t>コウツウショウ</t>
    </rPh>
    <phoneticPr fontId="7"/>
  </si>
  <si>
    <t>公社</t>
  </si>
  <si>
    <t>一般競争入札
（総合評価方式）</t>
    <phoneticPr fontId="3"/>
  </si>
  <si>
    <t>公益社団法人神戸海難防止研究会
兵庫県神戸市中央区海岸通５
（法人番号：9140005020285）</t>
  </si>
  <si>
    <t>分任支出負担行為担当官　四国地方整備局　徳島河川国道事務所長　竹島　睦
徳島河川国道事務所　徳島県徳島市上吉野町３丁目３５</t>
    <phoneticPr fontId="7"/>
  </si>
  <si>
    <t>平成２７年度　新町川における船舶の航行安全検討業務
徳島河川国道事務所
平成28年1月15日から
平成28年3月31日まで
土木関係建設コンサルタント業務</t>
    <phoneticPr fontId="7"/>
  </si>
  <si>
    <t>一般競争入札</t>
  </si>
  <si>
    <t>公益財団法人航空輸送技術研究センター
東京都港区三田１－３－３９
（法人番号：1010405000254）</t>
    <rPh sb="0" eb="2">
      <t>コウエキ</t>
    </rPh>
    <rPh sb="2" eb="6">
      <t>ザイダンホウジン</t>
    </rPh>
    <phoneticPr fontId="3"/>
  </si>
  <si>
    <t>支出負担行為担当官
佐藤　善信
航空局
東京都千代田区霞が関２－１－３</t>
    <rPh sb="10" eb="12">
      <t>サトウ</t>
    </rPh>
    <rPh sb="13" eb="15">
      <t>ヨシノブ</t>
    </rPh>
    <phoneticPr fontId="7"/>
  </si>
  <si>
    <t>特別な方式による航行に係る耐空性要件の調査
H27.12.10～H28.3.18
測量及び建設コンサルタント等（その他の業種）</t>
    <phoneticPr fontId="7"/>
  </si>
  <si>
    <t>最終予定価格は11,708,107円、最終契約金額は11,426,400円</t>
  </si>
  <si>
    <t>公益社団法人瀬戸内海海上安全協会
広島県広島市南区的場町１－３－６
（法人番号：2240005012774）</t>
  </si>
  <si>
    <t>分任支出負担行為担当官
四国地方整備局
高松港湾・空港整備事務所長
廣松　　新
高松港湾・空港整備事務所
香川県高松市浜ノ町７２－９</t>
    <phoneticPr fontId="7"/>
  </si>
  <si>
    <t>備讃瀬戸航路航行安全対策検討業務
-
H27.10.30～Ｈ28.3.15
建設コンサルタント等</t>
    <phoneticPr fontId="7"/>
  </si>
  <si>
    <t>平成２７年度　空港施設安全化推進調査
H27.10.20～H28.2.29
測量及び建設コンサルタント等（建設コンサルタント又はその他の業種）</t>
    <phoneticPr fontId="7"/>
  </si>
  <si>
    <t>公益財団法人日本下水道新技術機構
東京都新宿区水道町3番1号
（法人番号：4011105003503）</t>
  </si>
  <si>
    <t>支出負担行為担当官
国土技術政策総合研究所長
木谷信之
茨城県つくば市旭１番地</t>
    <phoneticPr fontId="7"/>
  </si>
  <si>
    <t>高窒素負荷条件における一酸化二窒素排出量推定に関する調査業務</t>
    <phoneticPr fontId="7"/>
  </si>
  <si>
    <t>下水道クイックプロジェクト技術フォローアップ調査業務</t>
    <phoneticPr fontId="7"/>
  </si>
  <si>
    <t>下水道管路起因道路陥没の予兆検知技術に関する技術評価支援業務</t>
    <phoneticPr fontId="7"/>
  </si>
  <si>
    <t>最終予定価格は14,675,774円、最終契約金額は14,472,000円</t>
  </si>
  <si>
    <t>分任支出負担行為担当官　四国地方整備局松山港湾・空港整備事務所長　平野　智
松山港湾・空港整備事務所
愛媛県松山市海岸通2426-1</t>
    <rPh sb="0" eb="1">
      <t>ブン</t>
    </rPh>
    <rPh sb="1" eb="2">
      <t>ニン</t>
    </rPh>
    <rPh sb="2" eb="4">
      <t>シシュツ</t>
    </rPh>
    <rPh sb="4" eb="6">
      <t>フタン</t>
    </rPh>
    <rPh sb="6" eb="8">
      <t>コウイ</t>
    </rPh>
    <rPh sb="8" eb="11">
      <t>タントウカン</t>
    </rPh>
    <rPh sb="12" eb="14">
      <t>シコク</t>
    </rPh>
    <rPh sb="14" eb="16">
      <t>チホウ</t>
    </rPh>
    <rPh sb="16" eb="19">
      <t>セイビキョク</t>
    </rPh>
    <rPh sb="19" eb="21">
      <t>マツヤマ</t>
    </rPh>
    <rPh sb="21" eb="23">
      <t>コウワン</t>
    </rPh>
    <rPh sb="24" eb="26">
      <t>クウコウ</t>
    </rPh>
    <rPh sb="26" eb="28">
      <t>セイビ</t>
    </rPh>
    <rPh sb="28" eb="30">
      <t>ジム</t>
    </rPh>
    <rPh sb="30" eb="32">
      <t>ショチョウ</t>
    </rPh>
    <rPh sb="33" eb="35">
      <t>ヒラノ</t>
    </rPh>
    <rPh sb="36" eb="37">
      <t>サトシ</t>
    </rPh>
    <rPh sb="51" eb="54">
      <t>エヒメケン</t>
    </rPh>
    <rPh sb="54" eb="57">
      <t>マツヤマシ</t>
    </rPh>
    <rPh sb="57" eb="59">
      <t>カイガン</t>
    </rPh>
    <rPh sb="59" eb="60">
      <t>トオリ</t>
    </rPh>
    <phoneticPr fontId="7"/>
  </si>
  <si>
    <t>東予港中央地区航行安全対策検討業務
－
H27.9.29～H28.3.11
建設コンサルタント等</t>
    <phoneticPr fontId="7"/>
  </si>
  <si>
    <t>最終予定価格は30,299,626円、最終契約金額は28,188,000円</t>
  </si>
  <si>
    <t>公益社団法人西部海難防止協会
北九州市門司区港町７－８
（法人番号：5290805003008）</t>
  </si>
  <si>
    <t>分任支出負担行為担当官
九州地方整備局　苅田港湾事務所長　下川　義和
苅田港湾事務所
福岡県京都郡苅田町港町28-2　　　　　　　</t>
    <rPh sb="29" eb="31">
      <t>シモカワ</t>
    </rPh>
    <rPh sb="32" eb="34">
      <t>ヨシカズ</t>
    </rPh>
    <phoneticPr fontId="7"/>
  </si>
  <si>
    <t>苅田港航行安全管理業務
－
H27.8.3～H28.3.25
建設コンサルタント等</t>
    <rPh sb="7" eb="9">
      <t>カンリ</t>
    </rPh>
    <phoneticPr fontId="7"/>
  </si>
  <si>
    <t>最終予定価格は22,274,624円、最終契約金額は22,032,000円</t>
  </si>
  <si>
    <t>備讃瀬戸航路航行安全対策業務
香川県丸亀市広島町
H27.7.16～Ｈ27.10.23
建設コンサルタント等</t>
    <phoneticPr fontId="7"/>
  </si>
  <si>
    <t>最終予定価格は41,974,218円、最終契約金額は40,932,000円</t>
  </si>
  <si>
    <t>指名競争入札
（総合評価方式）</t>
    <phoneticPr fontId="3"/>
  </si>
  <si>
    <t>公益社団法人神戸海難防止研究会
神戸市中央区海岸通5番地
（法人番号：9140005020285）</t>
  </si>
  <si>
    <t>分任支出負担行為担当官
近畿地方整備局神戸港湾事務所長
佐藤　敬
近畿地方整備局神戸港湾事務所
神戸市中央区小野浜町7番30号</t>
    <rPh sb="0" eb="2">
      <t>ブンニン</t>
    </rPh>
    <rPh sb="19" eb="21">
      <t>コウベ</t>
    </rPh>
    <rPh sb="21" eb="23">
      <t>コウワン</t>
    </rPh>
    <rPh sb="23" eb="25">
      <t>ジム</t>
    </rPh>
    <rPh sb="25" eb="27">
      <t>ショチョウ</t>
    </rPh>
    <rPh sb="28" eb="30">
      <t>サトウ</t>
    </rPh>
    <rPh sb="31" eb="32">
      <t>タカシ</t>
    </rPh>
    <rPh sb="40" eb="42">
      <t>コウベ</t>
    </rPh>
    <rPh sb="42" eb="44">
      <t>コウワン</t>
    </rPh>
    <rPh sb="44" eb="46">
      <t>ジム</t>
    </rPh>
    <rPh sb="46" eb="47">
      <t>ショ</t>
    </rPh>
    <rPh sb="54" eb="58">
      <t>オノハマチョウ</t>
    </rPh>
    <rPh sb="59" eb="60">
      <t>バン</t>
    </rPh>
    <rPh sb="62" eb="63">
      <t>ゴウ</t>
    </rPh>
    <phoneticPr fontId="7"/>
  </si>
  <si>
    <t>神戸港ポートアイランド(第2期)地区航路(-16m)第六南防波堤撤去工事に伴う航行安全情報管理業務
－
H27.7.6～H28.3.28
建設コンサルタント等</t>
    <rPh sb="0" eb="3">
      <t>コウベコウ</t>
    </rPh>
    <rPh sb="12" eb="13">
      <t>ダイ</t>
    </rPh>
    <rPh sb="14" eb="15">
      <t>キ</t>
    </rPh>
    <rPh sb="16" eb="18">
      <t>チク</t>
    </rPh>
    <rPh sb="18" eb="20">
      <t>コウロ</t>
    </rPh>
    <rPh sb="26" eb="28">
      <t>ダイロク</t>
    </rPh>
    <rPh sb="28" eb="29">
      <t>ミナミ</t>
    </rPh>
    <rPh sb="29" eb="32">
      <t>ボウハテイ</t>
    </rPh>
    <rPh sb="32" eb="34">
      <t>テッキョ</t>
    </rPh>
    <rPh sb="34" eb="36">
      <t>コウジ</t>
    </rPh>
    <rPh sb="37" eb="38">
      <t>トモナ</t>
    </rPh>
    <rPh sb="39" eb="41">
      <t>コウコウ</t>
    </rPh>
    <rPh sb="41" eb="43">
      <t>アンゼン</t>
    </rPh>
    <rPh sb="43" eb="45">
      <t>ジョウホウ</t>
    </rPh>
    <rPh sb="45" eb="47">
      <t>カンリ</t>
    </rPh>
    <rPh sb="47" eb="49">
      <t>ギョウム</t>
    </rPh>
    <phoneticPr fontId="7"/>
  </si>
  <si>
    <t>最終予定価格は25,520,400円、最終契約金額は25,214,760円</t>
    <phoneticPr fontId="7"/>
  </si>
  <si>
    <t>公益財団法人河川財団
東京都中央区日本橋小伝馬町１１－９  
（法人番号：9010005000135）</t>
  </si>
  <si>
    <t>分任支出負担行為担当官中部地方整備局木曽川下流河川事務所長_x000D_
澁谷　慎一
桑名市大字福島４６５</t>
    <rPh sb="18" eb="21">
      <t>キソガワ</t>
    </rPh>
    <rPh sb="21" eb="23">
      <t>カリュウ</t>
    </rPh>
    <rPh sb="31" eb="33">
      <t>シブヤ</t>
    </rPh>
    <rPh sb="34" eb="36">
      <t>シンイチ</t>
    </rPh>
    <phoneticPr fontId="7"/>
  </si>
  <si>
    <t>平成２７年度　木曽三川歴史的河川施設調査業務
平成27年6月26日～平成28年3月18日
土木関係建設コンサルタント業務</t>
    <rPh sb="23" eb="25">
      <t>ヘイセイ</t>
    </rPh>
    <rPh sb="27" eb="28">
      <t>ネン</t>
    </rPh>
    <rPh sb="29" eb="30">
      <t>ガツ</t>
    </rPh>
    <rPh sb="32" eb="33">
      <t>ニチ</t>
    </rPh>
    <rPh sb="34" eb="36">
      <t>ヘイセイ</t>
    </rPh>
    <rPh sb="38" eb="39">
      <t>ネン</t>
    </rPh>
    <rPh sb="40" eb="41">
      <t>ガツ</t>
    </rPh>
    <rPh sb="43" eb="44">
      <t>ニチ</t>
    </rPh>
    <rPh sb="45" eb="47">
      <t>ドボク</t>
    </rPh>
    <rPh sb="47" eb="49">
      <t>カンケイ</t>
    </rPh>
    <rPh sb="49" eb="51">
      <t>ケンセツ</t>
    </rPh>
    <rPh sb="58" eb="60">
      <t>ギョウム</t>
    </rPh>
    <phoneticPr fontId="7"/>
  </si>
  <si>
    <t>最終予定価格は6,814,800円、最終契約金額は6,285,600円</t>
  </si>
  <si>
    <t>分任支出負担行為担当官
九州地方整備局　九州技術事務所長　久保　朝雄
久留米市高野１－３－１</t>
    <phoneticPr fontId="7"/>
  </si>
  <si>
    <t>平成２７年度水質分析精度管理業務
福岡県久留米市
2015/06/12～2016/02/29
土木関係建設コンサルタント業務</t>
    <phoneticPr fontId="7"/>
  </si>
  <si>
    <t>最終予定価格は7,779,557円、最終契約金額は7,560,000円</t>
  </si>
  <si>
    <t>分任支出負担行為担当官
四国地方整備局
高松港湾・空港整備事務所長
廣松　　新
高松港湾・空港整備事務所
香川県高松市浜ノ町７２－９</t>
    <rPh sb="12" eb="14">
      <t>シコク</t>
    </rPh>
    <rPh sb="14" eb="16">
      <t>チホウ</t>
    </rPh>
    <rPh sb="16" eb="19">
      <t>セイビキョク</t>
    </rPh>
    <rPh sb="34" eb="36">
      <t>ヒロマツ</t>
    </rPh>
    <rPh sb="38" eb="39">
      <t>アラ</t>
    </rPh>
    <phoneticPr fontId="7"/>
  </si>
  <si>
    <t>高松港朝日地区航行安全対策業務
-
H27.5.19～Ｈ27.9.15
建設コンサルタント等</t>
    <phoneticPr fontId="7"/>
  </si>
  <si>
    <t>最終予定価格は29,565,426円、最終契約金額は28,296,000円</t>
  </si>
  <si>
    <t>公社</t>
    <rPh sb="0" eb="2">
      <t>コウシャ</t>
    </rPh>
    <phoneticPr fontId="7"/>
  </si>
  <si>
    <t>公益社団法人瀬戸内海海上安全協会
広島県広島市南区的場町１-３-６ 
（法人番号：2240005012774）</t>
  </si>
  <si>
    <t>分任支出負担行為担当官
中国地方整備局宇部港湾・空港整備事務所長　牧野 武人
山口県宇部市大字妻崎開作３２－１</t>
    <rPh sb="39" eb="42">
      <t>ヤマグチケン</t>
    </rPh>
    <phoneticPr fontId="7"/>
  </si>
  <si>
    <t>徳山下松港新南陽地区航行安全管理業務
山口県周南市臨海町地先
H27.5.18～H28.3.31
建設コンサルタント等</t>
    <rPh sb="49" eb="51">
      <t>ケンセツ</t>
    </rPh>
    <rPh sb="58" eb="59">
      <t>トウ</t>
    </rPh>
    <phoneticPr fontId="7"/>
  </si>
  <si>
    <t>最終予定価格は13,602,344円、最終契約金額は13,500,000円</t>
  </si>
  <si>
    <t>一般競争入札
（総合評価方式）</t>
    <phoneticPr fontId="3"/>
  </si>
  <si>
    <t>分任支出負担行為担当官
中国地方整備局広島港湾・空港整備事務所長　田中 知足
広島県広島市南区宇品海岸１０－２８</t>
    <rPh sb="39" eb="42">
      <t>ヒロシマケン</t>
    </rPh>
    <phoneticPr fontId="7"/>
  </si>
  <si>
    <t>広島港廿日市地区航行安全管理業務
広島県廿日市木材港地先
H27.4.23～H27.10.30
建設コンサルタント等</t>
    <rPh sb="48" eb="50">
      <t>ケンセツ</t>
    </rPh>
    <rPh sb="57" eb="58">
      <t>トウ</t>
    </rPh>
    <phoneticPr fontId="7"/>
  </si>
  <si>
    <t>最終予定価格は59,562,325円、最終契約金額は59,076,000円</t>
  </si>
  <si>
    <t>支出負担行為担当官
九州地方整備局副局長　
鈴木　弘之
九州地方整備局
福岡市博多区博多駅東2-10-7</t>
    <rPh sb="22" eb="24">
      <t>スズキ</t>
    </rPh>
    <rPh sb="25" eb="27">
      <t>ヒロユキ</t>
    </rPh>
    <phoneticPr fontId="7"/>
  </si>
  <si>
    <t>関門航路整備船舶安全管理業務
H27.4.20～H28.3.25
建設コンサルタント等</t>
    <phoneticPr fontId="7"/>
  </si>
  <si>
    <t>最終予定価格は16,653,200円、最終契約金額は12,927,600円</t>
  </si>
  <si>
    <t>指名競争入札</t>
  </si>
  <si>
    <t>公益財団法人福岡県すこやか健康事業団
福岡県福岡市中央区天神４－１－３２
（法人番号：2290005005245）</t>
    <rPh sb="0" eb="2">
      <t>コウエキ</t>
    </rPh>
    <rPh sb="2" eb="4">
      <t>ザイダン</t>
    </rPh>
    <rPh sb="4" eb="6">
      <t>ホウジン</t>
    </rPh>
    <rPh sb="6" eb="8">
      <t>フクオカ</t>
    </rPh>
    <phoneticPr fontId="3"/>
  </si>
  <si>
    <t>分任支出負担行為担当官
九州地方整備局　武雄河川事務所長　岡下　淳
佐賀県武雄市武雄町大字昭和７４５</t>
    <phoneticPr fontId="7"/>
  </si>
  <si>
    <t>松浦川採水運搬水質分析業務
佐賀県武雄市
2015/04/18～2016/03/31
土木関係建設コンサルタント業務</t>
    <phoneticPr fontId="7"/>
  </si>
  <si>
    <t>最終予定価格は22,234,188円、最終契約金額は21,600,000円</t>
  </si>
  <si>
    <t>分任支出負担行為担当官　
九州地方整備局博多港湾・空港整備事務所長　森橋　真
九州地方整備局博多港湾・空港整備事務所　
福岡市中央区大手門2-5-33</t>
    <phoneticPr fontId="7"/>
  </si>
  <si>
    <t>博多港(アイランドシティ地区)整備船舶安全管理業務                   
H27.4.17～H27.10.30
建設コンサルタント等</t>
    <phoneticPr fontId="7"/>
  </si>
  <si>
    <t>最終予定価格は24,087,217円、最終契約金額は23,652,000円</t>
  </si>
  <si>
    <t>分任支出負担行為担当官
九州地方整備局　鹿児島港湾・空港整備事務所長　河合　弘泰
鹿児島港湾・空港整備事務所
鹿児島市城南町23-1</t>
    <phoneticPr fontId="7"/>
  </si>
  <si>
    <t>鹿児島港整備船舶安全管理業務
H27.4.14～H27.10.30
建設コンサルタント等</t>
    <phoneticPr fontId="7"/>
  </si>
  <si>
    <t>最終契約金額は30,780,000円</t>
    <phoneticPr fontId="7"/>
  </si>
  <si>
    <t>指名競争入札
（総合評価方式）</t>
    <phoneticPr fontId="3"/>
  </si>
  <si>
    <t>公益財団法人日本生態系協会
東京都豊島区西池袋２－３０－２０
（法人番号：最終契約金額は30,780,000円）</t>
  </si>
  <si>
    <t>分任支出負担行為担当官
関東地方整備局
荒川上流河川事務所長　
河村　賢二　
埼玉県川越市新宿町３丁目12番地　</t>
    <phoneticPr fontId="7"/>
  </si>
  <si>
    <t>Ｈ２７荒川上流管内生態系保全活動検討業務
荒川上流河川事務所管内
H27.4.15～H28.3.25
土木関係建設コンサルタント業務</t>
    <rPh sb="7" eb="9">
      <t>カンナイ</t>
    </rPh>
    <rPh sb="9" eb="12">
      <t>セイタイケイ</t>
    </rPh>
    <phoneticPr fontId="7"/>
  </si>
  <si>
    <t>最終契約金額は11,718,000円</t>
  </si>
  <si>
    <t>公益財団法人都市緑化機構
東京都千代田区神田神保町３－２－４田村ビル２階
（法人番号：9010005011405）</t>
  </si>
  <si>
    <t>分任支出負担行為担当官
関東地方整備局国営常陸海浜公園事務所長
黒澤　伸行
茨城県ひたちなか市馬渡字大沼６０５－４</t>
    <rPh sb="0" eb="2">
      <t>ブンニン</t>
    </rPh>
    <rPh sb="2" eb="4">
      <t>シシュツ</t>
    </rPh>
    <rPh sb="4" eb="6">
      <t>フタン</t>
    </rPh>
    <rPh sb="6" eb="8">
      <t>コウイ</t>
    </rPh>
    <rPh sb="8" eb="11">
      <t>タントウカン</t>
    </rPh>
    <rPh sb="12" eb="16">
      <t>カントウチホウ</t>
    </rPh>
    <rPh sb="16" eb="19">
      <t>セイビキョク</t>
    </rPh>
    <rPh sb="19" eb="23">
      <t>コクエイヒタチ</t>
    </rPh>
    <rPh sb="23" eb="25">
      <t>カイヒン</t>
    </rPh>
    <rPh sb="25" eb="27">
      <t>コウエン</t>
    </rPh>
    <rPh sb="27" eb="29">
      <t>ジム</t>
    </rPh>
    <rPh sb="29" eb="31">
      <t>ショチョウ</t>
    </rPh>
    <rPh sb="32" eb="34">
      <t>クロサワ</t>
    </rPh>
    <rPh sb="35" eb="37">
      <t>ノブユキ</t>
    </rPh>
    <rPh sb="38" eb="41">
      <t>イバラキケン</t>
    </rPh>
    <rPh sb="46" eb="47">
      <t>シ</t>
    </rPh>
    <rPh sb="47" eb="49">
      <t>マワタリ</t>
    </rPh>
    <rPh sb="49" eb="50">
      <t>アザ</t>
    </rPh>
    <rPh sb="50" eb="52">
      <t>オオヌマ</t>
    </rPh>
    <phoneticPr fontId="7"/>
  </si>
  <si>
    <t>Ｈ２７国営ひたち海浜公園利用者満足度調査外業務
国営常陸海浜公園事務所管内
H27.4．13～H28.3.31
土木関係建設コンサルタント業務</t>
    <rPh sb="3" eb="5">
      <t>コクエイ</t>
    </rPh>
    <rPh sb="8" eb="10">
      <t>カイヒン</t>
    </rPh>
    <rPh sb="10" eb="12">
      <t>コウエン</t>
    </rPh>
    <rPh sb="12" eb="15">
      <t>リヨウシャ</t>
    </rPh>
    <rPh sb="15" eb="18">
      <t>マンゾクド</t>
    </rPh>
    <rPh sb="18" eb="20">
      <t>チョウサ</t>
    </rPh>
    <rPh sb="20" eb="21">
      <t>ソト</t>
    </rPh>
    <rPh sb="21" eb="23">
      <t>ギョウム</t>
    </rPh>
    <rPh sb="24" eb="26">
      <t>コクエイ</t>
    </rPh>
    <rPh sb="26" eb="28">
      <t>ヒタチ</t>
    </rPh>
    <rPh sb="28" eb="30">
      <t>カイヒン</t>
    </rPh>
    <rPh sb="30" eb="32">
      <t>コウエン</t>
    </rPh>
    <rPh sb="32" eb="35">
      <t>ジムショ</t>
    </rPh>
    <rPh sb="35" eb="37">
      <t>カンナイ</t>
    </rPh>
    <rPh sb="56" eb="58">
      <t>ドボク</t>
    </rPh>
    <rPh sb="58" eb="60">
      <t>カンケイ</t>
    </rPh>
    <rPh sb="60" eb="62">
      <t>ケンセツ</t>
    </rPh>
    <rPh sb="69" eb="71">
      <t>ギョウム</t>
    </rPh>
    <phoneticPr fontId="7"/>
  </si>
  <si>
    <t>最終予定価格は56,243,752円、最終契約金額は56,203,200円</t>
  </si>
  <si>
    <t>公益社団法人東京湾海難防止協会
横浜市中区海岸通３－９
（法人番号：1020005009686）</t>
  </si>
  <si>
    <t>分任支出負担行為担当官
関東地方整備局
京浜港湾事務所長
今井　泰男
横浜市西区みなとみらい6-3-7</t>
    <rPh sb="0" eb="1">
      <t>ブン</t>
    </rPh>
    <rPh sb="1" eb="2">
      <t>ニン</t>
    </rPh>
    <rPh sb="2" eb="4">
      <t>シシュツ</t>
    </rPh>
    <rPh sb="4" eb="6">
      <t>フタン</t>
    </rPh>
    <rPh sb="6" eb="8">
      <t>コウイ</t>
    </rPh>
    <rPh sb="8" eb="11">
      <t>タントウカン</t>
    </rPh>
    <rPh sb="12" eb="14">
      <t>カントウ</t>
    </rPh>
    <rPh sb="14" eb="16">
      <t>チホウ</t>
    </rPh>
    <rPh sb="16" eb="19">
      <t>セイビキョク</t>
    </rPh>
    <rPh sb="20" eb="22">
      <t>ケイヒン</t>
    </rPh>
    <rPh sb="22" eb="24">
      <t>コウワン</t>
    </rPh>
    <rPh sb="24" eb="26">
      <t>ジム</t>
    </rPh>
    <rPh sb="26" eb="28">
      <t>ショチョウ</t>
    </rPh>
    <rPh sb="29" eb="31">
      <t>イマイ</t>
    </rPh>
    <rPh sb="32" eb="34">
      <t>ヤスオ</t>
    </rPh>
    <rPh sb="35" eb="38">
      <t>ヨコハマシ</t>
    </rPh>
    <rPh sb="38" eb="40">
      <t>ニシク</t>
    </rPh>
    <phoneticPr fontId="7"/>
  </si>
  <si>
    <t>川崎港臨港道路東扇島水江町線航行安全管理業務
川崎市川崎区京浜運河
H27.4.10～H28.3.31
建設コンサルタント等</t>
    <rPh sb="0" eb="3">
      <t>カワサキコウ</t>
    </rPh>
    <rPh sb="3" eb="5">
      <t>リンコウ</t>
    </rPh>
    <rPh sb="5" eb="7">
      <t>ドウロ</t>
    </rPh>
    <rPh sb="7" eb="8">
      <t>ヒガシ</t>
    </rPh>
    <rPh sb="8" eb="9">
      <t>オウギ</t>
    </rPh>
    <rPh sb="9" eb="10">
      <t>ジマ</t>
    </rPh>
    <rPh sb="10" eb="13">
      <t>ミズエチョウ</t>
    </rPh>
    <rPh sb="13" eb="14">
      <t>セン</t>
    </rPh>
    <rPh sb="14" eb="16">
      <t>コウコウ</t>
    </rPh>
    <rPh sb="16" eb="18">
      <t>アンゼン</t>
    </rPh>
    <rPh sb="18" eb="20">
      <t>カンリ</t>
    </rPh>
    <rPh sb="20" eb="22">
      <t>ギョウム</t>
    </rPh>
    <rPh sb="23" eb="26">
      <t>カワサキシ</t>
    </rPh>
    <rPh sb="26" eb="29">
      <t>カワサキク</t>
    </rPh>
    <rPh sb="29" eb="31">
      <t>ケイヒン</t>
    </rPh>
    <rPh sb="31" eb="33">
      <t>ウンガ</t>
    </rPh>
    <rPh sb="52" eb="54">
      <t>ケンセツ</t>
    </rPh>
    <rPh sb="61" eb="62">
      <t>トウ</t>
    </rPh>
    <phoneticPr fontId="7"/>
  </si>
  <si>
    <t>最終予定価格は29,857,548円、最終契約金額は27,972,000円</t>
  </si>
  <si>
    <t>分任支出負担行為担当官
九州地方整備局　北九州港湾・空港整備事務所長　中道　正人
北九州港湾・空港整備事務所
北九州市門司区西海岸１－４－４０　　　　　　　</t>
    <phoneticPr fontId="7"/>
  </si>
  <si>
    <t>北九州港(新門司地区)航行安全管理業務 
H27.4.9～H28.3.31
建設コンサルタント等</t>
    <phoneticPr fontId="7"/>
  </si>
  <si>
    <t>最終予定価格は9,418,433円、最終契約金額は8,640,000円</t>
  </si>
  <si>
    <t>公益社団法人日本海海難防止協会
新潟県新潟市中央区竜が島１-９-２ 
（法人番号：1110005014792）</t>
  </si>
  <si>
    <t>分任支出負担行為担当官
中国地方整備局境港湾・空港整備事務所長　相田 大作
鳥取県境港市昭和町９</t>
    <rPh sb="38" eb="41">
      <t>トットリケン</t>
    </rPh>
    <phoneticPr fontId="7"/>
  </si>
  <si>
    <t>境港外港中野地区航行安全管理業務
鳥取県境港市中野町周辺
H27.4.1～H28.3.31
建設コンサルタント等</t>
    <rPh sb="46" eb="48">
      <t>ケンセツ</t>
    </rPh>
    <rPh sb="55" eb="56">
      <t>トウ</t>
    </rPh>
    <phoneticPr fontId="7"/>
  </si>
  <si>
    <t>最終予定価格は14,893,200円、最終契約金額は12,614,400円</t>
  </si>
  <si>
    <t>分任支出負担行為担当官
九州地方整備局　熊本河川国道事務所長　西野　賢治
熊本県熊本市東区西原１丁目１２番１号</t>
    <phoneticPr fontId="7"/>
  </si>
  <si>
    <t>白川及び緑川水系水質・底質調査業務
白川流域・緑川流域
2015/04/01～2016/03/31
土木関係建設コンサルタント業務</t>
    <phoneticPr fontId="7"/>
  </si>
  <si>
    <t>最終予定価格は23,155,200円、最終契約金額は19,267,200円</t>
  </si>
  <si>
    <t>指名競争入札
（総合評価方式）</t>
    <rPh sb="12" eb="14">
      <t>ホウシキ</t>
    </rPh>
    <phoneticPr fontId="3"/>
  </si>
  <si>
    <t>分任支出負担行為担当官
九州地方整備局　山国川河川事務所長　福山　龍一
大分県中津市大字高瀬１８５１－２</t>
    <phoneticPr fontId="7"/>
  </si>
  <si>
    <t>山国川水系水質・底質調査業務
山国川河川事務所管内
2015/04/01～2016/03/31
土木関係建設コンサルタント業務</t>
    <phoneticPr fontId="7"/>
  </si>
  <si>
    <t>最終予定価格は23,814,000円、最終契約金額は20,757,600円</t>
  </si>
  <si>
    <t>一般競争入札
（総合評価方式）</t>
    <rPh sb="12" eb="14">
      <t>ホウシキ</t>
    </rPh>
    <phoneticPr fontId="3"/>
  </si>
  <si>
    <t>分任支出負担行為担当官
九州地方整備局　筑後川河川事務所長　渡部　秀之
福岡県久留米市高野一丁目２番１号</t>
    <phoneticPr fontId="7"/>
  </si>
  <si>
    <t>平成２７年度　筑後川矢部川採水・水質分析業務
筑後川水系及び矢部川水系
2015/04/01～2016/03/31
土木関係建設コンサルタント業務</t>
    <rPh sb="71" eb="73">
      <t>ギョウム</t>
    </rPh>
    <phoneticPr fontId="7"/>
  </si>
  <si>
    <t>-</t>
    <phoneticPr fontId="3"/>
  </si>
  <si>
    <t>公社</t>
    <rPh sb="0" eb="2">
      <t>コウシャ</t>
    </rPh>
    <phoneticPr fontId="3"/>
  </si>
  <si>
    <t>簡易公募型指名競争(総合評価方式)</t>
    <rPh sb="14" eb="16">
      <t>ホウシキ</t>
    </rPh>
    <phoneticPr fontId="3"/>
  </si>
  <si>
    <t>公益社団法人西部海難防止協会
法人番号5290805003008
福岡県北九州市門司区港町7-8</t>
    <rPh sb="0" eb="2">
      <t>コウエキ</t>
    </rPh>
    <rPh sb="2" eb="4">
      <t>シャダン</t>
    </rPh>
    <rPh sb="4" eb="6">
      <t>ホウジン</t>
    </rPh>
    <rPh sb="6" eb="8">
      <t>セイブ</t>
    </rPh>
    <rPh sb="8" eb="10">
      <t>カイナン</t>
    </rPh>
    <rPh sb="10" eb="12">
      <t>ボウシ</t>
    </rPh>
    <rPh sb="12" eb="14">
      <t>キョウカイ</t>
    </rPh>
    <rPh sb="33" eb="36">
      <t>フクオカケン</t>
    </rPh>
    <rPh sb="36" eb="40">
      <t>キタキュウシュウシ</t>
    </rPh>
    <rPh sb="40" eb="43">
      <t>モジク</t>
    </rPh>
    <rPh sb="43" eb="45">
      <t>ミナトチョウ</t>
    </rPh>
    <phoneticPr fontId="3"/>
  </si>
  <si>
    <t>分任支出負担行為担当官
内閣府沖縄総合事務局那覇港湾・空港整備事務所長　坂　克人
沖縄県那覇市港町2丁目6番11号</t>
    <rPh sb="12" eb="14">
      <t>ナイカク</t>
    </rPh>
    <rPh sb="14" eb="15">
      <t>フ</t>
    </rPh>
    <rPh sb="36" eb="37">
      <t>サカ</t>
    </rPh>
    <rPh sb="38" eb="39">
      <t>カ</t>
    </rPh>
    <rPh sb="39" eb="40">
      <t>ヒト</t>
    </rPh>
    <phoneticPr fontId="3"/>
  </si>
  <si>
    <t>那覇港船舶航行安全対策検討業務
那覇港湾・空港整備事務所　
H27.8.8～H28.3.31
土木関係建設コンサルタント業務</t>
    <rPh sb="2" eb="3">
      <t>ミナト</t>
    </rPh>
    <rPh sb="3" eb="5">
      <t>センパク</t>
    </rPh>
    <rPh sb="5" eb="7">
      <t>コウコウ</t>
    </rPh>
    <rPh sb="7" eb="9">
      <t>アンゼン</t>
    </rPh>
    <rPh sb="9" eb="11">
      <t>タイサク</t>
    </rPh>
    <rPh sb="11" eb="13">
      <t>ケントウ</t>
    </rPh>
    <rPh sb="13" eb="15">
      <t>ギョウム</t>
    </rPh>
    <phoneticPr fontId="3"/>
  </si>
  <si>
    <t>内閣府</t>
    <rPh sb="0" eb="3">
      <t>ナイカクフ</t>
    </rPh>
    <phoneticPr fontId="3"/>
  </si>
  <si>
    <t>公益社団法人西部海難防止協会
法人番号5290805003008
福岡県北九州市門司区港町7-8</t>
    <rPh sb="0" eb="2">
      <t>コウエキ</t>
    </rPh>
    <rPh sb="2" eb="6">
      <t>シャダンホウジン</t>
    </rPh>
    <rPh sb="15" eb="17">
      <t>ホウジン</t>
    </rPh>
    <rPh sb="17" eb="19">
      <t>バンゴウ</t>
    </rPh>
    <phoneticPr fontId="3"/>
  </si>
  <si>
    <t>分任支出負担行為担当官
内閣府沖縄総合事務局那覇港湾・空港整備事務所長　坂　克人
沖縄県那覇市港町2丁目6番11号</t>
    <rPh sb="12" eb="14">
      <t>ナイカク</t>
    </rPh>
    <rPh sb="14" eb="15">
      <t>フ</t>
    </rPh>
    <phoneticPr fontId="3"/>
  </si>
  <si>
    <t>那覇空港滑走路増設事業船舶航行安全管理業務
那覇港湾・空港整備事務所　那覇空港新滑走路整備推進室
H27.4.9～H28.3.31
土木関係建設コンサルタント業務</t>
    <rPh sb="11" eb="13">
      <t>センパク</t>
    </rPh>
    <rPh sb="13" eb="15">
      <t>コウコウ</t>
    </rPh>
    <rPh sb="15" eb="17">
      <t>アンゼン</t>
    </rPh>
    <rPh sb="17" eb="19">
      <t>カンリ</t>
    </rPh>
    <rPh sb="35" eb="37">
      <t>ナハ</t>
    </rPh>
    <rPh sb="38" eb="39">
      <t>ミナト</t>
    </rPh>
    <rPh sb="39" eb="40">
      <t>シン</t>
    </rPh>
    <rPh sb="40" eb="43">
      <t>カッソウロ</t>
    </rPh>
    <rPh sb="43" eb="45">
      <t>セイビ</t>
    </rPh>
    <rPh sb="45" eb="48">
      <t>スイシンシツ</t>
    </rPh>
    <phoneticPr fontId="3"/>
  </si>
  <si>
    <t>備考</t>
    <rPh sb="0" eb="2">
      <t>ビコウ</t>
    </rPh>
    <phoneticPr fontId="3"/>
  </si>
  <si>
    <t>応札・応募者数</t>
  </si>
  <si>
    <t>国認定、都道府県認定の区分</t>
    <rPh sb="1" eb="3">
      <t>ニンテイ</t>
    </rPh>
    <rPh sb="4" eb="8">
      <t>トドウフケン</t>
    </rPh>
    <rPh sb="8" eb="10">
      <t>ニンテイ</t>
    </rPh>
    <phoneticPr fontId="3"/>
  </si>
  <si>
    <t>公益法人の区分</t>
  </si>
  <si>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</si>
  <si>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</si>
  <si>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</si>
  <si>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</si>
  <si>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3"/>
  </si>
  <si>
    <t>契約を締結した日</t>
    <rPh sb="0" eb="2">
      <t>ケイヤク</t>
    </rPh>
    <rPh sb="3" eb="5">
      <t>テイケツ</t>
    </rPh>
    <rPh sb="7" eb="8">
      <t>ヒ</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</si>
  <si>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</si>
  <si>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</si>
  <si>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支出元府省</t>
    <rPh sb="0" eb="2">
      <t>シシュツ</t>
    </rPh>
    <rPh sb="2" eb="3">
      <t>モト</t>
    </rPh>
    <rPh sb="3" eb="5">
      <t>フショウ</t>
    </rPh>
    <phoneticPr fontId="3"/>
  </si>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</sst>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_);[Red]\(#,##0\)"/>
    <numFmt numFmtId="178" formatCode="[$-411]ggge&quot;年&quot;m&quot;月&quot;d&quot;日&quot;;@"/>
    <numFmt numFmtId="179" formatCode="##0&quot;者&quot;"/>
  </numFmts>
  <fonts count="11" x14ac:knownFonts="1">
    <font>
      <sz val="11"/>
      <color theme="1"/>
      <name val="ＭＳ Ｐゴシック"/>
      <family val="2"/>
      <charset val="128"/>
      <scheme val="minor"/>
    </font>
    <font>
      <sz val="11"/>
      <color theme="1"/>
      <name val="ＭＳ Ｐゴシック"/>
      <family val="2"/>
      <charset val="128"/>
      <scheme val="minor"/>
    </font>
    <font>
      <sz val="9"/>
      <name val="ＭＳ Ｐゴシック"/>
      <family val="3"/>
      <charset val="128"/>
      <scheme val="minor"/>
    </font>
    <font>
      <sz val="6"/>
      <name val="ＭＳ Ｐゴシック"/>
      <family val="2"/>
      <charset val="128"/>
      <scheme val="minor"/>
    </font>
    <font>
      <sz val="9"/>
      <name val="ＭＳ Ｐゴシック"/>
      <family val="2"/>
      <charset val="128"/>
      <scheme val="minor"/>
    </font>
    <font>
      <sz val="9"/>
      <name val="ＭＳ Ｐゴシック"/>
      <family val="3"/>
      <charset val="128"/>
    </font>
    <font>
      <sz val="11"/>
      <name val="ＭＳ Ｐゴシック"/>
      <family val="3"/>
      <charset val="128"/>
    </font>
    <font>
      <sz val="6"/>
      <name val="ＭＳ Ｐゴシック"/>
      <family val="3"/>
      <charset val="128"/>
    </font>
    <font>
      <sz val="9"/>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6" fillId="0" borderId="0" applyFont="0" applyFill="0" applyBorder="0" applyAlignment="0" applyProtection="0"/>
  </cellStyleXfs>
  <cellXfs count="58">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177" fontId="2" fillId="0" borderId="0" xfId="0" applyNumberFormat="1" applyFont="1" applyAlignment="1">
      <alignment vertical="center"/>
    </xf>
    <xf numFmtId="0" fontId="2" fillId="0" borderId="0" xfId="0" applyFont="1" applyAlignment="1">
      <alignment horizontal="right" vertical="center"/>
    </xf>
    <xf numFmtId="0" fontId="4" fillId="0" borderId="0" xfId="0" applyFont="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176" fontId="2" fillId="0" borderId="0" xfId="0" applyNumberFormat="1" applyFont="1" applyBorder="1" applyAlignment="1">
      <alignment horizontal="center" vertical="center"/>
    </xf>
    <xf numFmtId="177" fontId="2" fillId="0" borderId="0" xfId="0" applyNumberFormat="1" applyFont="1" applyBorder="1" applyAlignment="1">
      <alignment vertical="center"/>
    </xf>
    <xf numFmtId="0" fontId="2" fillId="0" borderId="0" xfId="0" applyFont="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176" fontId="2" fillId="0" borderId="2" xfId="2" applyNumberFormat="1" applyFont="1" applyBorder="1" applyAlignment="1">
      <alignment horizontal="center" vertical="center"/>
    </xf>
    <xf numFmtId="177" fontId="2" fillId="0" borderId="2" xfId="0" applyNumberFormat="1" applyFont="1" applyBorder="1" applyAlignment="1">
      <alignment vertical="center"/>
    </xf>
    <xf numFmtId="0" fontId="2" fillId="0" borderId="2" xfId="0" applyFont="1" applyBorder="1" applyAlignment="1">
      <alignment horizontal="center" vertical="center" wrapText="1"/>
    </xf>
    <xf numFmtId="0" fontId="2" fillId="0" borderId="2" xfId="0" applyFont="1" applyBorder="1" applyAlignment="1">
      <alignment vertical="center" wrapText="1"/>
    </xf>
    <xf numFmtId="58" fontId="5" fillId="0" borderId="2" xfId="0" applyNumberFormat="1" applyFont="1" applyFill="1" applyBorder="1" applyAlignment="1" applyProtection="1">
      <alignment horizontal="right" vertical="center"/>
    </xf>
    <xf numFmtId="0" fontId="2" fillId="0" borderId="2" xfId="0" applyFont="1" applyFill="1" applyBorder="1" applyAlignment="1">
      <alignment vertical="center" wrapText="1"/>
    </xf>
    <xf numFmtId="0" fontId="2" fillId="0" borderId="3" xfId="0" applyFont="1" applyBorder="1" applyAlignment="1">
      <alignment horizontal="center" vertical="center"/>
    </xf>
    <xf numFmtId="58" fontId="2" fillId="0" borderId="2" xfId="0" applyNumberFormat="1" applyFont="1" applyBorder="1" applyAlignment="1">
      <alignment horizontal="right" vertical="center"/>
    </xf>
    <xf numFmtId="0" fontId="2" fillId="0" borderId="0" xfId="0" applyFont="1" applyAlignment="1" applyProtection="1">
      <alignment vertical="center"/>
      <protection locked="0"/>
    </xf>
    <xf numFmtId="0" fontId="2" fillId="0" borderId="2" xfId="0" applyNumberFormat="1"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176" fontId="2" fillId="0" borderId="2" xfId="2" applyNumberFormat="1" applyFont="1" applyFill="1" applyBorder="1" applyAlignment="1" applyProtection="1">
      <alignment horizontal="center" vertical="center"/>
      <protection locked="0"/>
    </xf>
    <xf numFmtId="177" fontId="2" fillId="0" borderId="2" xfId="3" applyNumberFormat="1" applyFont="1" applyFill="1" applyBorder="1" applyAlignment="1" applyProtection="1">
      <alignment vertical="center" shrinkToFit="1"/>
      <protection locked="0"/>
    </xf>
    <xf numFmtId="0" fontId="2"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left" vertical="center" wrapText="1"/>
      <protection locked="0"/>
    </xf>
    <xf numFmtId="178" fontId="2" fillId="0" borderId="2" xfId="0" applyNumberFormat="1" applyFont="1" applyFill="1" applyBorder="1" applyAlignment="1" applyProtection="1">
      <alignment horizontal="right" vertical="center"/>
      <protection locked="0"/>
    </xf>
    <xf numFmtId="0" fontId="2" fillId="0" borderId="2" xfId="0" applyFont="1" applyFill="1" applyBorder="1" applyAlignment="1" applyProtection="1">
      <alignment horizontal="left" vertical="center" wrapText="1" shrinkToFit="1"/>
      <protection locked="0"/>
    </xf>
    <xf numFmtId="0" fontId="2" fillId="0" borderId="3" xfId="0" applyFont="1" applyFill="1" applyBorder="1" applyAlignment="1" applyProtection="1">
      <alignment horizontal="center" vertical="center"/>
      <protection locked="0"/>
    </xf>
    <xf numFmtId="179" fontId="2" fillId="0" borderId="4" xfId="0" applyNumberFormat="1" applyFont="1" applyFill="1" applyBorder="1" applyAlignment="1" applyProtection="1">
      <alignment vertical="center" wrapText="1"/>
      <protection locked="0"/>
    </xf>
    <xf numFmtId="0" fontId="2" fillId="2" borderId="0" xfId="0" applyFont="1" applyFill="1" applyAlignment="1" applyProtection="1">
      <alignment vertical="center"/>
      <protection locked="0"/>
    </xf>
    <xf numFmtId="0" fontId="5" fillId="0" borderId="2" xfId="0" applyFont="1" applyFill="1" applyBorder="1" applyAlignment="1" applyProtection="1">
      <alignment horizontal="left" vertical="center" wrapText="1"/>
      <protection locked="0"/>
    </xf>
    <xf numFmtId="178" fontId="5" fillId="0" borderId="2" xfId="0" applyNumberFormat="1" applyFont="1" applyFill="1" applyBorder="1" applyAlignment="1" applyProtection="1">
      <alignment horizontal="right" vertical="center" wrapText="1"/>
      <protection locked="0"/>
    </xf>
    <xf numFmtId="0" fontId="5" fillId="0" borderId="2" xfId="0" applyFont="1" applyFill="1" applyBorder="1" applyAlignment="1" applyProtection="1">
      <alignment vertical="center" wrapText="1"/>
      <protection locked="0"/>
    </xf>
    <xf numFmtId="176" fontId="2" fillId="0" borderId="2" xfId="0" applyNumberFormat="1" applyFont="1" applyFill="1" applyBorder="1" applyAlignment="1">
      <alignment horizontal="center" vertical="center"/>
    </xf>
    <xf numFmtId="177" fontId="2" fillId="0" borderId="2" xfId="1" applyNumberFormat="1" applyFont="1" applyFill="1" applyBorder="1" applyAlignment="1">
      <alignment vertical="center"/>
    </xf>
    <xf numFmtId="0" fontId="2" fillId="0" borderId="2" xfId="0" applyFont="1" applyFill="1" applyBorder="1" applyAlignment="1">
      <alignment horizontal="center" vertical="center" wrapText="1"/>
    </xf>
    <xf numFmtId="178" fontId="2" fillId="0" borderId="2" xfId="0" applyNumberFormat="1" applyFont="1" applyFill="1" applyBorder="1" applyAlignment="1">
      <alignment horizontal="right" vertical="center" wrapText="1"/>
    </xf>
    <xf numFmtId="0" fontId="2" fillId="0" borderId="3" xfId="0" applyFont="1" applyFill="1" applyBorder="1" applyAlignment="1">
      <alignment horizontal="center" vertical="center"/>
    </xf>
    <xf numFmtId="0" fontId="2" fillId="0" borderId="5" xfId="0" applyFont="1" applyBorder="1" applyAlignment="1">
      <alignment horizontal="center" vertical="center"/>
    </xf>
    <xf numFmtId="176" fontId="2" fillId="0" borderId="5" xfId="0" applyNumberFormat="1" applyFont="1" applyBorder="1" applyAlignment="1">
      <alignment horizontal="center" vertical="center"/>
    </xf>
    <xf numFmtId="177" fontId="2" fillId="0" borderId="5" xfId="1" applyNumberFormat="1" applyFont="1" applyBorder="1" applyAlignment="1">
      <alignment vertical="center"/>
    </xf>
    <xf numFmtId="0" fontId="2" fillId="0" borderId="5" xfId="0" applyFont="1" applyBorder="1" applyAlignment="1">
      <alignment horizontal="center" vertical="center" wrapText="1"/>
    </xf>
    <xf numFmtId="0" fontId="2" fillId="0" borderId="5" xfId="0" applyFont="1" applyFill="1" applyBorder="1" applyAlignment="1">
      <alignment vertical="center" wrapText="1"/>
    </xf>
    <xf numFmtId="178" fontId="2" fillId="0" borderId="5" xfId="0" applyNumberFormat="1" applyFont="1" applyFill="1" applyBorder="1" applyAlignment="1">
      <alignment horizontal="right" vertical="center" wrapText="1"/>
    </xf>
    <xf numFmtId="0" fontId="2" fillId="0" borderId="6"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2" xfId="0" applyFont="1" applyFill="1" applyBorder="1" applyAlignment="1">
      <alignment vertical="center" wrapText="1"/>
    </xf>
    <xf numFmtId="0" fontId="8" fillId="3" borderId="2" xfId="0" applyFont="1" applyFill="1" applyBorder="1" applyAlignment="1">
      <alignment horizontal="center" vertical="center" wrapText="1"/>
    </xf>
    <xf numFmtId="176" fontId="2" fillId="3" borderId="2" xfId="0" applyNumberFormat="1" applyFont="1" applyFill="1" applyBorder="1" applyAlignment="1">
      <alignment horizontal="center" vertical="center" wrapText="1"/>
    </xf>
    <xf numFmtId="177" fontId="2"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xf>
    <xf numFmtId="0" fontId="10" fillId="0" borderId="0" xfId="0" applyFont="1" applyAlignment="1">
      <alignment horizontal="center" vertical="center" wrapText="1"/>
    </xf>
    <xf numFmtId="0" fontId="9" fillId="0" borderId="0" xfId="0" applyFont="1" applyAlignment="1">
      <alignment horizontal="center" vertical="center"/>
    </xf>
  </cellXfs>
  <cellStyles count="4">
    <cellStyle name="パーセント" xfId="2" builtinId="5"/>
    <cellStyle name="桁区切り" xfId="1" builtinId="6"/>
    <cellStyle name="桁区切り 2" xfId="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11</xdr:col>
      <xdr:colOff>672663</xdr:colOff>
      <xdr:row>0</xdr:row>
      <xdr:rowOff>86015</xdr:rowOff>
    </xdr:from>
    <xdr:ext cx="800732" cy="275717"/>
    <xdr:sp macro="" textlink="">
      <xdr:nvSpPr>
        <xdr:cNvPr id="2" name="テキスト ボックス 1"/>
        <xdr:cNvSpPr txBox="1"/>
      </xdr:nvSpPr>
      <xdr:spPr>
        <a:xfrm>
          <a:off x="8216463" y="8601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435;&#26619;&#23460;/&#30435;&#26619;&#20418;&#23554;&#29992;/077&#22865;&#32004;&#29366;&#27841;&#35519;&#26619;&#31080;/&#65320;27&#24180;&#24230;&#20998;/27&#24180;&#24230;4&#65374;3&#26376;&#20998;&#22865;&#32004;&#29366;&#27841;&#35519;&#26619;&#31080;&#65288;&#36001;&#21209;&#30465;&#12289;&#20061;&#24030;&#36001;&#21209;&#21547;&#1241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FE0471/&#12487;&#12473;&#12463;&#12488;&#12483;&#12503;/27&#24180;&#24230;4&#65374;3&#26376;&#20998;&#22865;&#32004;&#29366;&#27841;&#35519;&#26619;&#31080;&#65288;&#36001;&#21209;&#30465;&#12289;&#20061;&#24030;&#36001;&#21209;&#21547;&#1241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sainyusoukatsu/&#27507;&#20986;&#20225;&#30011;&#20418;/&#24120;&#29992;&#12501;&#12457;&#12523;&#12480;/&#27507;&#20986;&#20225;&#30011;&#20418;/020%20&#20104;&#31639;&#22519;&#34892;&#31561;&#12395;&#20418;&#12427;&#24773;&#22577;&#12398;&#20844;&#34920;/06%20&#20844;&#30410;&#27861;&#20154;&#38306;&#20418;(&#24180;&#65297;&#22238;&#12308;&#22577;&#21578;&#12399;&#23455;&#32318;&#65292;&#35211;&#30452;&#12375;&#12398;&#65298;&#22238;&#65289;)/07%20&#24179;&#25104;28&#24180;&#24230;/&#20844;&#30410;&#27861;&#20154;&#12395;&#23550;&#12377;&#12427;&#25903;&#20986;&#65288;&#24179;&#25104;27&#24180;&#24230;&#20998;&#65289;&#12395;&#20418;&#12427;&#20844;&#34920;/02%20&#23455;&#32318;&#22577;&#21578;/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sv01\&#20491;&#21029;&#12450;&#12463;&#12475;&#12473;&#21046;&#38480;&#12501;&#12457;&#12523;&#12480;$\&#23448;016_&#22865;&#32004;&#65316;&#65314;\&#26412;&#30465;\08&#22320;&#29699;&#29872;&#22659;&#23616;\&#20302;&#28845;&#32032;&#23460;\140821&#65288;&#20302;&#28845;&#32032;&#23460;&#65289;&#24179;&#25104;26&#24180;&#24230;&#29256;&#22865;&#32004;DB&#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７年度第１四半期契約状況調査票"/>
      <sheetName val="契約状況コード表"/>
    </sheetNames>
    <sheetDataSet>
      <sheetData sheetId="0"/>
      <sheetData sheetId="1">
        <row r="5">
          <cell r="A5" t="str">
            <v>①工事等（工事）</v>
          </cell>
          <cell r="F5" t="str">
            <v>①所管特例民法法人</v>
          </cell>
          <cell r="G5" t="str">
            <v>国</v>
          </cell>
          <cell r="H5" t="str">
            <v>○</v>
          </cell>
          <cell r="J5" t="str">
            <v>○</v>
          </cell>
          <cell r="K5" t="str">
            <v>①広報</v>
          </cell>
          <cell r="L5" t="str">
            <v>①長期継続契約（26年度以前）</v>
          </cell>
          <cell r="M5" t="str">
            <v>①会計法第29条の3第4項（契約の性質又は目的が競争を許さない場合）</v>
          </cell>
          <cell r="N5" t="str">
            <v>①法令の規定により契約の相手方が一に定められているもの</v>
          </cell>
          <cell r="O5" t="str">
            <v>イ(イ)</v>
          </cell>
          <cell r="P5" t="str">
            <v>①27年度限りのもの</v>
          </cell>
          <cell r="Q5" t="str">
            <v>調達総額基準額以下
　　　　　円</v>
          </cell>
          <cell r="R5" t="str">
            <v>①一般会計</v>
          </cell>
          <cell r="S5" t="str">
            <v>①</v>
          </cell>
          <cell r="U5" t="str">
            <v>①合庁</v>
          </cell>
          <cell r="Y5" t="str">
            <v>○</v>
          </cell>
          <cell r="Z5" t="str">
            <v>①　当年度のみの偶発案件</v>
          </cell>
          <cell r="AA5" t="str">
            <v>◎</v>
          </cell>
          <cell r="AB5" t="str">
            <v>①　より競争性の高い契約方式への移行</v>
          </cell>
        </row>
        <row r="6">
          <cell r="F6" t="str">
            <v>②その他の公益法人</v>
          </cell>
          <cell r="G6" t="str">
            <v>都道府県</v>
          </cell>
          <cell r="K6" t="str">
            <v>②委託調査</v>
          </cell>
          <cell r="L6" t="str">
            <v>②長期継続契約（27年度）</v>
          </cell>
          <cell r="M6" t="str">
            <v>②会計法第29条の3第4項（緊急の必要により競争に付することができない場合）</v>
          </cell>
          <cell r="N6" t="str">
            <v>②条約等の国際的取決めにより契約の相手方が一に定められているもの</v>
          </cell>
          <cell r="O6" t="str">
            <v>イ(ロ)</v>
          </cell>
          <cell r="P6" t="str">
            <v>②継続</v>
          </cell>
          <cell r="Q6" t="str">
            <v>変更後予定価格基準額以下
　　　　　円</v>
          </cell>
          <cell r="R6" t="str">
            <v>②国債整理基金特会</v>
          </cell>
          <cell r="S6" t="str">
            <v>②</v>
          </cell>
          <cell r="U6" t="str">
            <v>②共同</v>
          </cell>
          <cell r="Y6">
            <v>0</v>
          </cell>
          <cell r="Z6" t="str">
            <v>②　当年度開始の例年案件</v>
          </cell>
          <cell r="AA6" t="str">
            <v>○</v>
          </cell>
          <cell r="AB6" t="str">
            <v>②　一者応札からの改善</v>
          </cell>
        </row>
        <row r="7">
          <cell r="F7" t="str">
            <v>③独立行政法人等</v>
          </cell>
          <cell r="L7" t="str">
            <v>③国庫債務負担行為（27年度）</v>
          </cell>
          <cell r="M7" t="str">
            <v>③会計法第29条の3第4項（競争に付することが国に不利と認められる場合）</v>
          </cell>
          <cell r="N7" t="str">
            <v>③閣議決定による国家的プロジェクトにおいて当該閣議決定によりその実施者が明示されているもの</v>
          </cell>
          <cell r="O7" t="str">
            <v>イ(ハ)</v>
          </cell>
          <cell r="P7" t="str">
            <v>③次年度移行</v>
          </cell>
          <cell r="Q7" t="str">
            <v>合庁管理経費等基準額以下
　　　　　円</v>
          </cell>
          <cell r="R7" t="str">
            <v>③外国為替資金特会</v>
          </cell>
          <cell r="S7" t="str">
            <v>③</v>
          </cell>
          <cell r="U7" t="str">
            <v>③一括</v>
          </cell>
          <cell r="Z7" t="str">
            <v>③　当年度開始のリース等終了による単年度延命案件</v>
          </cell>
          <cell r="AA7">
            <v>0</v>
          </cell>
          <cell r="AB7" t="str">
            <v>③　同等品での応札を可能とする条件での入札</v>
          </cell>
        </row>
        <row r="8">
          <cell r="F8" t="str">
            <v>④特殊法人等</v>
          </cell>
          <cell r="M8" t="str">
            <v>④予決令第99条第1号（国の行為を秘密にする必要があるとき）</v>
          </cell>
          <cell r="N8" t="str">
            <v>④地方公共団体との取決めにより契約の相手方が一に定められているもの</v>
          </cell>
          <cell r="O8" t="str">
            <v>イ(ニ)</v>
          </cell>
          <cell r="R8" t="str">
            <v>④財政投融資特会・融資資金</v>
          </cell>
          <cell r="S8" t="str">
            <v>④</v>
          </cell>
          <cell r="Z8" t="str">
            <v>④　数年毎の定期的更新案件</v>
          </cell>
          <cell r="AB8" t="str">
            <v>④　共同調達の実施</v>
          </cell>
        </row>
        <row r="9">
          <cell r="F9" t="str">
            <v>⑤特定民間法人等</v>
          </cell>
          <cell r="M9" t="str">
            <v>⑤予決令第99条第8号（運送又は保管をさせるとき）</v>
          </cell>
          <cell r="N9" t="str">
            <v>⑤当該場所でなければ行政事務を行うことが不可能であることから場所が限定され、供給者が一に特定される賃貸借契約（当該契約に付随する契約を含む。）</v>
          </cell>
          <cell r="O9" t="str">
            <v>ロ</v>
          </cell>
          <cell r="R9" t="str">
            <v>⑤財政投融資特会・投資</v>
          </cell>
          <cell r="S9" t="str">
            <v>⑤</v>
          </cell>
          <cell r="Z9" t="str">
            <v>⑤　国庫債務負担行為による更新案件</v>
          </cell>
          <cell r="AB9" t="str">
            <v>⑤　一括調達の実施</v>
          </cell>
        </row>
        <row r="10">
          <cell r="F10" t="str">
            <v>⑥その他の法人等</v>
          </cell>
          <cell r="M10" t="str">
            <v>⑥予決令第99条第9号（沖縄振興開発金融公庫その他特別の法律により特別の設立行為をもって設立された法人のうち財務大臣の指定するものとの間で契約をするとき。）</v>
          </cell>
          <cell r="N10" t="str">
            <v>⑥官報、法律案、予算書又は決算書の印刷等</v>
          </cell>
          <cell r="O10" t="str">
            <v>ハ</v>
          </cell>
          <cell r="R10" t="str">
            <v>⑥財政投融資特会・特々</v>
          </cell>
          <cell r="S10" t="str">
            <v>⑥</v>
          </cell>
          <cell r="Z10" t="str">
            <v>⑥　市場化テスト案件</v>
          </cell>
          <cell r="AB10" t="str">
            <v>⑥　分離調達の実施</v>
          </cell>
        </row>
        <row r="11">
          <cell r="M11" t="str">
            <v>⑦予決令第99条第15号（外国で契約をするとき）</v>
          </cell>
          <cell r="N11" t="str">
            <v>⑦防衛装備品であって、かつ、日本企業が外国政府及び製造元である外国企業からライセンス生産を認められている場合における当該防衛装備品及び役務の調達等</v>
          </cell>
          <cell r="O11" t="str">
            <v>ニ(イ)</v>
          </cell>
          <cell r="R11" t="str">
            <v>⑦地震再保険特会</v>
          </cell>
          <cell r="S11" t="str">
            <v>⑦</v>
          </cell>
          <cell r="Z11">
            <v>0</v>
          </cell>
          <cell r="AB11" t="str">
            <v>⑦　既に実施している共同調達の品目を拡大</v>
          </cell>
        </row>
        <row r="12">
          <cell r="M12" t="str">
            <v>⑧予決令第99条第16号（都道府県及び市町村その他の公法人、公益法人、農業協同組合、農業協同組合連合会又は慈善のため設立した救済施設から直接に物件を買い入れ又は借り入れるとき）</v>
          </cell>
          <cell r="N12" t="str">
            <v>⑧電気、ガス若しくは水又は電話に係る役務について、供給又は提供を受けるもの（提供を行うことが可能な業者が一の場合に限る）</v>
          </cell>
          <cell r="O12" t="str">
            <v>ニ(ロ)</v>
          </cell>
          <cell r="R12" t="str">
            <v>⑧東日本大震災復興特会</v>
          </cell>
          <cell r="AB12" t="str">
            <v>⑧　その他の要因</v>
          </cell>
        </row>
        <row r="13">
          <cell r="M13" t="str">
            <v>⑨予決令第99条第17号（開拓地域内における土木工事をその入植者の共同請負に付するとき）</v>
          </cell>
          <cell r="N13" t="str">
            <v>⑨郵便に関する料金（信書に係るものであって料金を後納するもの）</v>
          </cell>
          <cell r="O13" t="str">
            <v>ニ(ハ)</v>
          </cell>
        </row>
        <row r="14">
          <cell r="M14" t="str">
            <v>⑩予決令第99条第18号（事業協同組合、事業協同小組合若しくは協同組合連合会又は商工組合若しくは商工組合連合会の保護育成のためこれらの者から直接に物件を買い入れるとき）</v>
          </cell>
          <cell r="N14" t="str">
            <v>⑩再販売価格が維持されている場合及び供給元が一の場合における出版元等からの書籍の購入</v>
          </cell>
          <cell r="O14" t="str">
            <v>ニ(ニ)</v>
          </cell>
        </row>
        <row r="15">
          <cell r="M15" t="str">
            <v>⑪予決令第99条第20号（産業又は開拓事業の保護奨励のため、必要な物件を売り払い若しくは貸し付け、又は生産者から直接にその生産に係る物品を買い入れるとき）</v>
          </cell>
          <cell r="N15" t="str">
            <v>⑪美術館等における美術品及び工芸品等の購入</v>
          </cell>
          <cell r="O15" t="str">
            <v>ニ(ホ)</v>
          </cell>
        </row>
        <row r="16">
          <cell r="M16" t="str">
            <v>⑫予決令第99条第23号（事業経営上の特別の必要に基づき、物品を買い入れ若しくは製造させ、造林をさせ又は土地若しくは建物を借り入れるとき）</v>
          </cell>
          <cell r="N16" t="str">
            <v>⑫行政目的を達成するために不可欠な特定の情報について当該情報を提供することが可能な者から提供を受けるもの</v>
          </cell>
          <cell r="O16" t="str">
            <v>ニ(へ)</v>
          </cell>
        </row>
        <row r="17">
          <cell r="M17" t="str">
            <v>⑬予決令第99条第24号（法律又は政令の規定により問屋業者に販売を委託し又は販売させるとき）</v>
          </cell>
          <cell r="N17" t="str">
            <v>⑬その他</v>
          </cell>
        </row>
        <row r="18">
          <cell r="M18" t="str">
            <v>⑭予決令第99条の2（競争に付しても入札者がないとき、又は再度の入札をしても落札者がないとき）</v>
          </cell>
        </row>
        <row r="19">
          <cell r="M19" t="str">
            <v>⑮予決令第99条の3（落札者が契約を結ばないとき）</v>
          </cell>
        </row>
        <row r="20">
          <cell r="M20" t="str">
            <v>⑯その他（上記以外の法令に基づくもの）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７年度第１四半期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2-3"/>
    </sheetNames>
    <sheetDataSet>
      <sheetData sheetId="0">
        <row r="2">
          <cell r="A2" t="str">
            <v>公財</v>
          </cell>
          <cell r="B2" t="str">
            <v>国所管</v>
          </cell>
        </row>
        <row r="3">
          <cell r="A3" t="str">
            <v>公社</v>
          </cell>
          <cell r="B3" t="str">
            <v>都道府県所管</v>
          </cell>
        </row>
        <row r="4">
          <cell r="A4" t="str">
            <v>特財</v>
          </cell>
        </row>
        <row r="5">
          <cell r="A5" t="str">
            <v>特社</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要領"/>
      <sheetName val="記入例"/>
      <sheetName val="物品役務等（競争入札）"/>
      <sheetName val="物品役務等（随意契約）"/>
      <sheetName val="計算用"/>
    </sheetNames>
    <sheetDataSet>
      <sheetData sheetId="0"/>
      <sheetData sheetId="1"/>
      <sheetData sheetId="2"/>
      <sheetData sheetId="3"/>
      <sheetData sheetId="4">
        <row r="3">
          <cell r="A3" t="str">
            <v>研調室</v>
          </cell>
          <cell r="D3" t="str">
            <v>支出負担行為担当官　環境省地球環境局長　鈴木　正規
東京都千代田区霞が関1-2-2</v>
          </cell>
        </row>
        <row r="4">
          <cell r="D4" t="str">
            <v>支出負担行為担当官　環境省地球環境局長　鈴木　正規
東京都千代田区霞が関1-4-2</v>
          </cell>
        </row>
        <row r="5">
          <cell r="D5" t="str">
            <v>支出負担行為担当官　環境省地球環境局長　関　荘一郎
東京都千代田区霞が関1-4-2</v>
          </cell>
        </row>
        <row r="6">
          <cell r="D6" t="str">
            <v>支出負担行為担当官　環境省大臣官房会計課長　鎌形　浩史
東京都千代田区霞が関1-2-2</v>
          </cell>
        </row>
        <row r="7">
          <cell r="D7" t="str">
            <v>支出負担行為担当官　環境省大臣官房会計課長　中井　徳太郎
東京都千代田区霞が関1-2-2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tabSelected="1" view="pageBreakPreview" zoomScale="80" zoomScaleNormal="100" zoomScaleSheetLayoutView="80" workbookViewId="0">
      <pane ySplit="3" topLeftCell="A4" activePane="bottomLeft" state="frozen"/>
      <selection pane="bottomLeft" activeCell="E55" sqref="E55"/>
    </sheetView>
  </sheetViews>
  <sheetFormatPr defaultRowHeight="11.25" x14ac:dyDescent="0.15"/>
  <cols>
    <col min="1" max="1" width="10.5" style="6" customWidth="1"/>
    <col min="2" max="3" width="23.25" style="1" customWidth="1"/>
    <col min="4" max="4" width="14" style="5" customWidth="1"/>
    <col min="5" max="5" width="24" style="1" customWidth="1"/>
    <col min="6" max="6" width="16" style="2" customWidth="1"/>
    <col min="7" max="8" width="11.5" style="4" customWidth="1"/>
    <col min="9" max="9" width="7.5" style="3" customWidth="1"/>
    <col min="10" max="12" width="8.25" style="2" customWidth="1"/>
    <col min="13" max="13" width="14.375" style="1" customWidth="1"/>
    <col min="14" max="16384" width="9" style="1"/>
  </cols>
  <sheetData>
    <row r="1" spans="1:13" ht="32.25" customHeight="1" x14ac:dyDescent="0.15">
      <c r="B1" s="56" t="s">
        <v>146</v>
      </c>
      <c r="C1" s="57"/>
      <c r="D1" s="57"/>
      <c r="E1" s="57"/>
      <c r="F1" s="57"/>
      <c r="G1" s="57"/>
      <c r="H1" s="57"/>
      <c r="I1" s="57"/>
      <c r="J1" s="57"/>
      <c r="K1" s="57"/>
      <c r="L1" s="57"/>
      <c r="M1" s="57"/>
    </row>
    <row r="3" spans="1:13" ht="50.25" customHeight="1" x14ac:dyDescent="0.15">
      <c r="A3" s="55" t="s">
        <v>145</v>
      </c>
      <c r="B3" s="50" t="s">
        <v>144</v>
      </c>
      <c r="C3" s="50" t="s">
        <v>143</v>
      </c>
      <c r="D3" s="50" t="s">
        <v>142</v>
      </c>
      <c r="E3" s="50" t="s">
        <v>141</v>
      </c>
      <c r="F3" s="50" t="s">
        <v>140</v>
      </c>
      <c r="G3" s="54" t="s">
        <v>139</v>
      </c>
      <c r="H3" s="54" t="s">
        <v>138</v>
      </c>
      <c r="I3" s="53" t="s">
        <v>137</v>
      </c>
      <c r="J3" s="50" t="s">
        <v>136</v>
      </c>
      <c r="K3" s="52" t="s">
        <v>135</v>
      </c>
      <c r="L3" s="51" t="s">
        <v>134</v>
      </c>
      <c r="M3" s="50" t="s">
        <v>133</v>
      </c>
    </row>
    <row r="4" spans="1:13" ht="84" customHeight="1" x14ac:dyDescent="0.15">
      <c r="A4" s="49" t="s">
        <v>129</v>
      </c>
      <c r="B4" s="47" t="s">
        <v>132</v>
      </c>
      <c r="C4" s="47" t="s">
        <v>131</v>
      </c>
      <c r="D4" s="48">
        <v>42103</v>
      </c>
      <c r="E4" s="47" t="s">
        <v>130</v>
      </c>
      <c r="F4" s="46" t="s">
        <v>125</v>
      </c>
      <c r="G4" s="45">
        <v>65673766</v>
      </c>
      <c r="H4" s="45">
        <v>64260000</v>
      </c>
      <c r="I4" s="44">
        <f>ROUND(H4/G4,4)</f>
        <v>0.97850000000000004</v>
      </c>
      <c r="J4" s="43" t="s">
        <v>124</v>
      </c>
      <c r="K4" s="14" t="s">
        <v>2</v>
      </c>
      <c r="L4" s="43">
        <v>1</v>
      </c>
      <c r="M4" s="12" t="s">
        <v>123</v>
      </c>
    </row>
    <row r="5" spans="1:13" ht="76.5" customHeight="1" x14ac:dyDescent="0.15">
      <c r="A5" s="42" t="s">
        <v>129</v>
      </c>
      <c r="B5" s="20" t="s">
        <v>128</v>
      </c>
      <c r="C5" s="20" t="s">
        <v>127</v>
      </c>
      <c r="D5" s="41">
        <v>42223</v>
      </c>
      <c r="E5" s="20" t="s">
        <v>126</v>
      </c>
      <c r="F5" s="40" t="s">
        <v>125</v>
      </c>
      <c r="G5" s="39">
        <v>29635850</v>
      </c>
      <c r="H5" s="39">
        <v>28080000</v>
      </c>
      <c r="I5" s="38">
        <f>ROUND(H5/G5,4)</f>
        <v>0.94750000000000001</v>
      </c>
      <c r="J5" s="14" t="s">
        <v>124</v>
      </c>
      <c r="K5" s="14" t="s">
        <v>2</v>
      </c>
      <c r="L5" s="14">
        <v>1</v>
      </c>
      <c r="M5" s="12" t="s">
        <v>123</v>
      </c>
    </row>
    <row r="6" spans="1:13" s="34" customFormat="1" ht="70.5" customHeight="1" x14ac:dyDescent="0.15">
      <c r="A6" s="32" t="s">
        <v>25</v>
      </c>
      <c r="B6" s="31" t="s">
        <v>122</v>
      </c>
      <c r="C6" s="29" t="s">
        <v>121</v>
      </c>
      <c r="D6" s="30">
        <v>42095</v>
      </c>
      <c r="E6" s="29" t="s">
        <v>22</v>
      </c>
      <c r="F6" s="28" t="s">
        <v>120</v>
      </c>
      <c r="G6" s="27">
        <v>22766400</v>
      </c>
      <c r="H6" s="27">
        <v>19764000</v>
      </c>
      <c r="I6" s="26">
        <f>H6/G6</f>
        <v>0.86812144212523723</v>
      </c>
      <c r="J6" s="25" t="s">
        <v>20</v>
      </c>
      <c r="K6" s="14" t="s">
        <v>2</v>
      </c>
      <c r="L6" s="24">
        <v>4</v>
      </c>
      <c r="M6" s="33" t="s">
        <v>119</v>
      </c>
    </row>
    <row r="7" spans="1:13" s="34" customFormat="1" ht="56.25" x14ac:dyDescent="0.15">
      <c r="A7" s="32" t="s">
        <v>25</v>
      </c>
      <c r="B7" s="31" t="s">
        <v>118</v>
      </c>
      <c r="C7" s="29" t="s">
        <v>117</v>
      </c>
      <c r="D7" s="30">
        <v>42095</v>
      </c>
      <c r="E7" s="29" t="s">
        <v>22</v>
      </c>
      <c r="F7" s="28" t="s">
        <v>116</v>
      </c>
      <c r="G7" s="27">
        <v>23112000</v>
      </c>
      <c r="H7" s="27">
        <v>19224000</v>
      </c>
      <c r="I7" s="26">
        <f>H7/G7</f>
        <v>0.83177570093457942</v>
      </c>
      <c r="J7" s="25" t="s">
        <v>20</v>
      </c>
      <c r="K7" s="14" t="s">
        <v>2</v>
      </c>
      <c r="L7" s="24">
        <v>6</v>
      </c>
      <c r="M7" s="33" t="s">
        <v>115</v>
      </c>
    </row>
    <row r="8" spans="1:13" s="34" customFormat="1" ht="56.25" x14ac:dyDescent="0.15">
      <c r="A8" s="32" t="s">
        <v>25</v>
      </c>
      <c r="B8" s="31" t="s">
        <v>114</v>
      </c>
      <c r="C8" s="29" t="s">
        <v>113</v>
      </c>
      <c r="D8" s="30">
        <v>42095</v>
      </c>
      <c r="E8" s="29" t="s">
        <v>22</v>
      </c>
      <c r="F8" s="28" t="s">
        <v>93</v>
      </c>
      <c r="G8" s="27">
        <v>14785200</v>
      </c>
      <c r="H8" s="27">
        <v>12582000</v>
      </c>
      <c r="I8" s="26">
        <f>H8/G8</f>
        <v>0.8509861212563915</v>
      </c>
      <c r="J8" s="25" t="s">
        <v>20</v>
      </c>
      <c r="K8" s="14" t="s">
        <v>2</v>
      </c>
      <c r="L8" s="24">
        <v>4</v>
      </c>
      <c r="M8" s="33" t="s">
        <v>112</v>
      </c>
    </row>
    <row r="9" spans="1:13" s="34" customFormat="1" ht="56.25" x14ac:dyDescent="0.15">
      <c r="A9" s="32" t="s">
        <v>25</v>
      </c>
      <c r="B9" s="31" t="s">
        <v>111</v>
      </c>
      <c r="C9" s="29" t="s">
        <v>110</v>
      </c>
      <c r="D9" s="30">
        <v>42095</v>
      </c>
      <c r="E9" s="29" t="s">
        <v>109</v>
      </c>
      <c r="F9" s="28" t="s">
        <v>75</v>
      </c>
      <c r="G9" s="27">
        <v>11180052</v>
      </c>
      <c r="H9" s="27">
        <v>10800000</v>
      </c>
      <c r="I9" s="26">
        <v>0.96600624040031302</v>
      </c>
      <c r="J9" s="25" t="s">
        <v>70</v>
      </c>
      <c r="K9" s="14" t="s">
        <v>2</v>
      </c>
      <c r="L9" s="24">
        <v>1</v>
      </c>
      <c r="M9" s="33" t="s">
        <v>108</v>
      </c>
    </row>
    <row r="10" spans="1:13" s="34" customFormat="1" ht="75" customHeight="1" x14ac:dyDescent="0.15">
      <c r="A10" s="32" t="s">
        <v>25</v>
      </c>
      <c r="B10" s="31" t="s">
        <v>107</v>
      </c>
      <c r="C10" s="29" t="s">
        <v>106</v>
      </c>
      <c r="D10" s="30">
        <v>42103</v>
      </c>
      <c r="E10" s="29" t="s">
        <v>49</v>
      </c>
      <c r="F10" s="28" t="s">
        <v>75</v>
      </c>
      <c r="G10" s="27">
        <v>29246400</v>
      </c>
      <c r="H10" s="27">
        <v>27540000</v>
      </c>
      <c r="I10" s="26">
        <v>0.94165435745937964</v>
      </c>
      <c r="J10" s="25" t="s">
        <v>26</v>
      </c>
      <c r="K10" s="14" t="s">
        <v>2</v>
      </c>
      <c r="L10" s="24">
        <v>1</v>
      </c>
      <c r="M10" s="33" t="s">
        <v>105</v>
      </c>
    </row>
    <row r="11" spans="1:13" s="34" customFormat="1" ht="68.25" customHeight="1" x14ac:dyDescent="0.15">
      <c r="A11" s="32" t="s">
        <v>25</v>
      </c>
      <c r="B11" s="31" t="s">
        <v>104</v>
      </c>
      <c r="C11" s="29" t="s">
        <v>103</v>
      </c>
      <c r="D11" s="30">
        <v>42104</v>
      </c>
      <c r="E11" s="29" t="s">
        <v>102</v>
      </c>
      <c r="F11" s="28" t="s">
        <v>75</v>
      </c>
      <c r="G11" s="27">
        <v>42972447</v>
      </c>
      <c r="H11" s="27">
        <v>42120000</v>
      </c>
      <c r="I11" s="26">
        <v>0.98016294022074191</v>
      </c>
      <c r="J11" s="25" t="s">
        <v>26</v>
      </c>
      <c r="K11" s="14" t="s">
        <v>2</v>
      </c>
      <c r="L11" s="24">
        <v>1</v>
      </c>
      <c r="M11" s="33" t="s">
        <v>101</v>
      </c>
    </row>
    <row r="12" spans="1:13" s="34" customFormat="1" ht="67.5" x14ac:dyDescent="0.15">
      <c r="A12" s="32" t="s">
        <v>25</v>
      </c>
      <c r="B12" s="31" t="s">
        <v>100</v>
      </c>
      <c r="C12" s="29" t="s">
        <v>99</v>
      </c>
      <c r="D12" s="30">
        <v>42107</v>
      </c>
      <c r="E12" s="29" t="s">
        <v>98</v>
      </c>
      <c r="F12" s="28" t="s">
        <v>93</v>
      </c>
      <c r="G12" s="27">
        <v>11253600</v>
      </c>
      <c r="H12" s="27">
        <v>8748000</v>
      </c>
      <c r="I12" s="26">
        <f>H12/G12</f>
        <v>0.77735124760076779</v>
      </c>
      <c r="J12" s="25" t="s">
        <v>20</v>
      </c>
      <c r="K12" s="14" t="s">
        <v>2</v>
      </c>
      <c r="L12" s="24">
        <v>3</v>
      </c>
      <c r="M12" s="33" t="s">
        <v>97</v>
      </c>
    </row>
    <row r="13" spans="1:13" s="34" customFormat="1" ht="78" customHeight="1" x14ac:dyDescent="0.15">
      <c r="A13" s="32" t="s">
        <v>25</v>
      </c>
      <c r="B13" s="37" t="s">
        <v>96</v>
      </c>
      <c r="C13" s="37" t="s">
        <v>95</v>
      </c>
      <c r="D13" s="36">
        <v>42108</v>
      </c>
      <c r="E13" s="35" t="s">
        <v>94</v>
      </c>
      <c r="F13" s="28" t="s">
        <v>93</v>
      </c>
      <c r="G13" s="27">
        <v>25833600</v>
      </c>
      <c r="H13" s="27">
        <v>25812000</v>
      </c>
      <c r="I13" s="26">
        <f>H13/G13</f>
        <v>0.99916387959866215</v>
      </c>
      <c r="J13" s="25" t="s">
        <v>20</v>
      </c>
      <c r="K13" s="14" t="s">
        <v>2</v>
      </c>
      <c r="L13" s="24">
        <v>1</v>
      </c>
      <c r="M13" s="33" t="s">
        <v>92</v>
      </c>
    </row>
    <row r="14" spans="1:13" s="34" customFormat="1" ht="72" customHeight="1" x14ac:dyDescent="0.15">
      <c r="A14" s="32" t="s">
        <v>25</v>
      </c>
      <c r="B14" s="31" t="s">
        <v>91</v>
      </c>
      <c r="C14" s="29" t="s">
        <v>90</v>
      </c>
      <c r="D14" s="30">
        <v>42108</v>
      </c>
      <c r="E14" s="29" t="s">
        <v>49</v>
      </c>
      <c r="F14" s="28" t="s">
        <v>75</v>
      </c>
      <c r="G14" s="27">
        <v>25496640</v>
      </c>
      <c r="H14" s="27">
        <v>25488000</v>
      </c>
      <c r="I14" s="26">
        <v>0.99966113181972216</v>
      </c>
      <c r="J14" s="25" t="s">
        <v>26</v>
      </c>
      <c r="K14" s="14" t="s">
        <v>2</v>
      </c>
      <c r="L14" s="24">
        <v>1</v>
      </c>
      <c r="M14" s="33" t="s">
        <v>89</v>
      </c>
    </row>
    <row r="15" spans="1:13" s="34" customFormat="1" ht="73.5" customHeight="1" x14ac:dyDescent="0.15">
      <c r="A15" s="32" t="s">
        <v>25</v>
      </c>
      <c r="B15" s="31" t="s">
        <v>88</v>
      </c>
      <c r="C15" s="29" t="s">
        <v>87</v>
      </c>
      <c r="D15" s="30">
        <v>42111</v>
      </c>
      <c r="E15" s="29" t="s">
        <v>49</v>
      </c>
      <c r="F15" s="28" t="s">
        <v>75</v>
      </c>
      <c r="G15" s="27">
        <v>15681600</v>
      </c>
      <c r="H15" s="27">
        <v>15120000</v>
      </c>
      <c r="I15" s="26">
        <v>0.96418732782369143</v>
      </c>
      <c r="J15" s="25" t="s">
        <v>26</v>
      </c>
      <c r="K15" s="14" t="s">
        <v>2</v>
      </c>
      <c r="L15" s="24">
        <v>1</v>
      </c>
      <c r="M15" s="33" t="s">
        <v>86</v>
      </c>
    </row>
    <row r="16" spans="1:13" s="34" customFormat="1" ht="74.25" customHeight="1" x14ac:dyDescent="0.15">
      <c r="A16" s="32" t="s">
        <v>25</v>
      </c>
      <c r="B16" s="31" t="s">
        <v>85</v>
      </c>
      <c r="C16" s="29" t="s">
        <v>84</v>
      </c>
      <c r="D16" s="30">
        <v>42111</v>
      </c>
      <c r="E16" s="29" t="s">
        <v>83</v>
      </c>
      <c r="F16" s="28" t="s">
        <v>82</v>
      </c>
      <c r="G16" s="27">
        <v>16664400</v>
      </c>
      <c r="H16" s="27">
        <v>12938400</v>
      </c>
      <c r="I16" s="26">
        <f>H16/G16</f>
        <v>0.77640959170447177</v>
      </c>
      <c r="J16" s="25" t="s">
        <v>20</v>
      </c>
      <c r="K16" s="14" t="s">
        <v>2</v>
      </c>
      <c r="L16" s="24">
        <v>8</v>
      </c>
      <c r="M16" s="33" t="s">
        <v>81</v>
      </c>
    </row>
    <row r="17" spans="1:13" s="34" customFormat="1" ht="69.75" customHeight="1" x14ac:dyDescent="0.15">
      <c r="A17" s="32" t="s">
        <v>25</v>
      </c>
      <c r="B17" s="31" t="s">
        <v>80</v>
      </c>
      <c r="C17" s="29" t="s">
        <v>79</v>
      </c>
      <c r="D17" s="30">
        <v>42114</v>
      </c>
      <c r="E17" s="29" t="s">
        <v>49</v>
      </c>
      <c r="F17" s="28" t="s">
        <v>75</v>
      </c>
      <c r="G17" s="27">
        <v>71881560</v>
      </c>
      <c r="H17" s="27">
        <v>71496000</v>
      </c>
      <c r="I17" s="26">
        <v>0.99463617651035952</v>
      </c>
      <c r="J17" s="25" t="s">
        <v>26</v>
      </c>
      <c r="K17" s="14" t="s">
        <v>2</v>
      </c>
      <c r="L17" s="24">
        <v>1</v>
      </c>
      <c r="M17" s="33" t="s">
        <v>78</v>
      </c>
    </row>
    <row r="18" spans="1:13" s="34" customFormat="1" ht="66.75" customHeight="1" x14ac:dyDescent="0.15">
      <c r="A18" s="32" t="s">
        <v>25</v>
      </c>
      <c r="B18" s="31" t="s">
        <v>77</v>
      </c>
      <c r="C18" s="29" t="s">
        <v>76</v>
      </c>
      <c r="D18" s="30">
        <v>42117</v>
      </c>
      <c r="E18" s="29" t="s">
        <v>71</v>
      </c>
      <c r="F18" s="28" t="s">
        <v>75</v>
      </c>
      <c r="G18" s="27">
        <v>9744026</v>
      </c>
      <c r="H18" s="27">
        <v>9720000</v>
      </c>
      <c r="I18" s="26">
        <v>0.99753428408339628</v>
      </c>
      <c r="J18" s="25" t="s">
        <v>70</v>
      </c>
      <c r="K18" s="14" t="s">
        <v>2</v>
      </c>
      <c r="L18" s="24">
        <v>1</v>
      </c>
      <c r="M18" s="33" t="s">
        <v>74</v>
      </c>
    </row>
    <row r="19" spans="1:13" s="23" customFormat="1" ht="62.25" customHeight="1" x14ac:dyDescent="0.15">
      <c r="A19" s="32" t="s">
        <v>25</v>
      </c>
      <c r="B19" s="31" t="s">
        <v>73</v>
      </c>
      <c r="C19" s="29" t="s">
        <v>72</v>
      </c>
      <c r="D19" s="30">
        <v>42142</v>
      </c>
      <c r="E19" s="29" t="s">
        <v>71</v>
      </c>
      <c r="F19" s="28" t="s">
        <v>27</v>
      </c>
      <c r="G19" s="27">
        <v>20863342</v>
      </c>
      <c r="H19" s="27">
        <v>20520000</v>
      </c>
      <c r="I19" s="26">
        <v>0.98354328851053685</v>
      </c>
      <c r="J19" s="25" t="s">
        <v>70</v>
      </c>
      <c r="K19" s="14" t="s">
        <v>2</v>
      </c>
      <c r="L19" s="24">
        <v>1</v>
      </c>
      <c r="M19" s="33" t="s">
        <v>69</v>
      </c>
    </row>
    <row r="20" spans="1:13" s="23" customFormat="1" ht="81.75" customHeight="1" x14ac:dyDescent="0.15">
      <c r="A20" s="32" t="s">
        <v>25</v>
      </c>
      <c r="B20" s="31" t="s">
        <v>68</v>
      </c>
      <c r="C20" s="29" t="s">
        <v>67</v>
      </c>
      <c r="D20" s="30">
        <v>42143</v>
      </c>
      <c r="E20" s="29" t="s">
        <v>36</v>
      </c>
      <c r="F20" s="28" t="s">
        <v>27</v>
      </c>
      <c r="G20" s="27">
        <v>6020779</v>
      </c>
      <c r="H20" s="27">
        <v>5940000</v>
      </c>
      <c r="I20" s="26">
        <v>0.98658329760982755</v>
      </c>
      <c r="J20" s="25" t="s">
        <v>26</v>
      </c>
      <c r="K20" s="14" t="s">
        <v>2</v>
      </c>
      <c r="L20" s="24">
        <v>1</v>
      </c>
      <c r="M20" s="33" t="s">
        <v>66</v>
      </c>
    </row>
    <row r="21" spans="1:13" s="23" customFormat="1" ht="66.75" customHeight="1" x14ac:dyDescent="0.15">
      <c r="A21" s="32" t="s">
        <v>25</v>
      </c>
      <c r="B21" s="31" t="s">
        <v>65</v>
      </c>
      <c r="C21" s="29" t="s">
        <v>64</v>
      </c>
      <c r="D21" s="30">
        <v>42166</v>
      </c>
      <c r="E21" s="29" t="s">
        <v>22</v>
      </c>
      <c r="F21" s="28" t="s">
        <v>55</v>
      </c>
      <c r="G21" s="27">
        <v>6577200</v>
      </c>
      <c r="H21" s="27">
        <v>6048000</v>
      </c>
      <c r="I21" s="26">
        <f>H21/G21</f>
        <v>0.91954022988505746</v>
      </c>
      <c r="J21" s="25" t="s">
        <v>20</v>
      </c>
      <c r="K21" s="14" t="s">
        <v>2</v>
      </c>
      <c r="L21" s="24">
        <v>3</v>
      </c>
      <c r="M21" s="33" t="s">
        <v>63</v>
      </c>
    </row>
    <row r="22" spans="1:13" s="23" customFormat="1" ht="78" customHeight="1" x14ac:dyDescent="0.15">
      <c r="A22" s="32" t="s">
        <v>25</v>
      </c>
      <c r="B22" s="31" t="s">
        <v>62</v>
      </c>
      <c r="C22" s="29" t="s">
        <v>61</v>
      </c>
      <c r="D22" s="30">
        <v>42180</v>
      </c>
      <c r="E22" s="29" t="s">
        <v>60</v>
      </c>
      <c r="F22" s="28" t="s">
        <v>27</v>
      </c>
      <c r="G22" s="27">
        <v>25250400</v>
      </c>
      <c r="H22" s="27">
        <v>24948000</v>
      </c>
      <c r="I22" s="26">
        <f>H22/G22</f>
        <v>0.9880239520958084</v>
      </c>
      <c r="J22" s="25" t="s">
        <v>20</v>
      </c>
      <c r="K22" s="14" t="s">
        <v>2</v>
      </c>
      <c r="L22" s="24">
        <v>1</v>
      </c>
      <c r="M22" s="33" t="s">
        <v>59</v>
      </c>
    </row>
    <row r="23" spans="1:13" s="23" customFormat="1" ht="90.75" customHeight="1" x14ac:dyDescent="0.15">
      <c r="A23" s="32" t="s">
        <v>25</v>
      </c>
      <c r="B23" s="31" t="s">
        <v>58</v>
      </c>
      <c r="C23" s="29" t="s">
        <v>57</v>
      </c>
      <c r="D23" s="30">
        <v>42191</v>
      </c>
      <c r="E23" s="29" t="s">
        <v>56</v>
      </c>
      <c r="F23" s="28" t="s">
        <v>55</v>
      </c>
      <c r="G23" s="27">
        <v>38906780</v>
      </c>
      <c r="H23" s="27">
        <v>37692000</v>
      </c>
      <c r="I23" s="26">
        <f>H23/G23</f>
        <v>0.96877716428858929</v>
      </c>
      <c r="J23" s="25" t="s">
        <v>26</v>
      </c>
      <c r="K23" s="14" t="s">
        <v>2</v>
      </c>
      <c r="L23" s="24">
        <v>1</v>
      </c>
      <c r="M23" s="33" t="s">
        <v>54</v>
      </c>
    </row>
    <row r="24" spans="1:13" s="23" customFormat="1" ht="82.5" customHeight="1" x14ac:dyDescent="0.15">
      <c r="A24" s="32" t="s">
        <v>25</v>
      </c>
      <c r="B24" s="31" t="s">
        <v>53</v>
      </c>
      <c r="C24" s="29" t="s">
        <v>37</v>
      </c>
      <c r="D24" s="30">
        <v>42201</v>
      </c>
      <c r="E24" s="29" t="s">
        <v>36</v>
      </c>
      <c r="F24" s="28" t="s">
        <v>27</v>
      </c>
      <c r="G24" s="27">
        <v>21830115</v>
      </c>
      <c r="H24" s="27">
        <v>21600000</v>
      </c>
      <c r="I24" s="26">
        <v>0.98950000000000005</v>
      </c>
      <c r="J24" s="25" t="s">
        <v>26</v>
      </c>
      <c r="K24" s="14" t="s">
        <v>2</v>
      </c>
      <c r="L24" s="24">
        <v>1</v>
      </c>
      <c r="M24" s="33" t="s">
        <v>52</v>
      </c>
    </row>
    <row r="25" spans="1:13" s="23" customFormat="1" ht="68.25" customHeight="1" x14ac:dyDescent="0.15">
      <c r="A25" s="32" t="s">
        <v>25</v>
      </c>
      <c r="B25" s="31" t="s">
        <v>51</v>
      </c>
      <c r="C25" s="29" t="s">
        <v>50</v>
      </c>
      <c r="D25" s="30">
        <v>42219</v>
      </c>
      <c r="E25" s="29" t="s">
        <v>49</v>
      </c>
      <c r="F25" s="28" t="s">
        <v>27</v>
      </c>
      <c r="G25" s="27">
        <v>33052123</v>
      </c>
      <c r="H25" s="27">
        <v>31320000</v>
      </c>
      <c r="I25" s="26">
        <f t="shared" ref="I25:I30" si="0">H25/G25</f>
        <v>0.94759419841200521</v>
      </c>
      <c r="J25" s="25" t="s">
        <v>26</v>
      </c>
      <c r="K25" s="14" t="s">
        <v>2</v>
      </c>
      <c r="L25" s="24">
        <v>1</v>
      </c>
      <c r="M25" s="33" t="s">
        <v>48</v>
      </c>
    </row>
    <row r="26" spans="1:13" s="23" customFormat="1" ht="77.25" customHeight="1" x14ac:dyDescent="0.15">
      <c r="A26" s="32" t="s">
        <v>25</v>
      </c>
      <c r="B26" s="31" t="s">
        <v>47</v>
      </c>
      <c r="C26" s="29" t="s">
        <v>46</v>
      </c>
      <c r="D26" s="30">
        <v>42276</v>
      </c>
      <c r="E26" s="29" t="s">
        <v>36</v>
      </c>
      <c r="F26" s="28" t="s">
        <v>27</v>
      </c>
      <c r="G26" s="27">
        <v>11167837</v>
      </c>
      <c r="H26" s="27">
        <v>11016000</v>
      </c>
      <c r="I26" s="26">
        <f t="shared" si="0"/>
        <v>0.98640408164983062</v>
      </c>
      <c r="J26" s="25" t="s">
        <v>26</v>
      </c>
      <c r="K26" s="14" t="s">
        <v>2</v>
      </c>
      <c r="L26" s="24">
        <v>1</v>
      </c>
      <c r="M26" s="33" t="s">
        <v>45</v>
      </c>
    </row>
    <row r="27" spans="1:13" s="23" customFormat="1" ht="66" customHeight="1" x14ac:dyDescent="0.15">
      <c r="A27" s="32" t="s">
        <v>25</v>
      </c>
      <c r="B27" s="31" t="s">
        <v>44</v>
      </c>
      <c r="C27" s="29" t="s">
        <v>41</v>
      </c>
      <c r="D27" s="30">
        <v>42282</v>
      </c>
      <c r="E27" s="29" t="s">
        <v>40</v>
      </c>
      <c r="F27" s="28" t="s">
        <v>27</v>
      </c>
      <c r="G27" s="27">
        <v>9730800</v>
      </c>
      <c r="H27" s="27">
        <v>9504000</v>
      </c>
      <c r="I27" s="26">
        <f t="shared" si="0"/>
        <v>0.97669256381797998</v>
      </c>
      <c r="J27" s="25" t="s">
        <v>20</v>
      </c>
      <c r="K27" s="14" t="s">
        <v>2</v>
      </c>
      <c r="L27" s="24">
        <v>1</v>
      </c>
      <c r="M27" s="12" t="s">
        <v>9</v>
      </c>
    </row>
    <row r="28" spans="1:13" s="23" customFormat="1" ht="63" customHeight="1" x14ac:dyDescent="0.15">
      <c r="A28" s="32" t="s">
        <v>25</v>
      </c>
      <c r="B28" s="31" t="s">
        <v>43</v>
      </c>
      <c r="C28" s="29" t="s">
        <v>41</v>
      </c>
      <c r="D28" s="30">
        <v>42282</v>
      </c>
      <c r="E28" s="29" t="s">
        <v>40</v>
      </c>
      <c r="F28" s="28" t="s">
        <v>27</v>
      </c>
      <c r="G28" s="27">
        <v>8910000</v>
      </c>
      <c r="H28" s="27">
        <v>8748000</v>
      </c>
      <c r="I28" s="26">
        <f t="shared" si="0"/>
        <v>0.98181818181818181</v>
      </c>
      <c r="J28" s="25" t="s">
        <v>20</v>
      </c>
      <c r="K28" s="14" t="s">
        <v>2</v>
      </c>
      <c r="L28" s="24">
        <v>1</v>
      </c>
      <c r="M28" s="12" t="s">
        <v>9</v>
      </c>
    </row>
    <row r="29" spans="1:13" s="23" customFormat="1" ht="55.5" customHeight="1" x14ac:dyDescent="0.15">
      <c r="A29" s="32" t="s">
        <v>25</v>
      </c>
      <c r="B29" s="31" t="s">
        <v>42</v>
      </c>
      <c r="C29" s="29" t="s">
        <v>41</v>
      </c>
      <c r="D29" s="30">
        <v>42290</v>
      </c>
      <c r="E29" s="29" t="s">
        <v>40</v>
      </c>
      <c r="F29" s="28" t="s">
        <v>27</v>
      </c>
      <c r="G29" s="27">
        <v>3240000</v>
      </c>
      <c r="H29" s="27">
        <v>2626800</v>
      </c>
      <c r="I29" s="26">
        <f t="shared" si="0"/>
        <v>0.81074074074074076</v>
      </c>
      <c r="J29" s="25" t="s">
        <v>20</v>
      </c>
      <c r="K29" s="14" t="s">
        <v>2</v>
      </c>
      <c r="L29" s="24">
        <v>1</v>
      </c>
      <c r="M29" s="12" t="s">
        <v>9</v>
      </c>
    </row>
    <row r="30" spans="1:13" s="23" customFormat="1" ht="86.25" customHeight="1" x14ac:dyDescent="0.15">
      <c r="A30" s="32" t="s">
        <v>25</v>
      </c>
      <c r="B30" s="31" t="s">
        <v>39</v>
      </c>
      <c r="C30" s="29" t="s">
        <v>33</v>
      </c>
      <c r="D30" s="30">
        <v>42296</v>
      </c>
      <c r="E30" s="29" t="s">
        <v>32</v>
      </c>
      <c r="F30" s="28" t="s">
        <v>31</v>
      </c>
      <c r="G30" s="27">
        <v>4320843</v>
      </c>
      <c r="H30" s="27">
        <v>3456000</v>
      </c>
      <c r="I30" s="26">
        <f t="shared" si="0"/>
        <v>0.79984391934629429</v>
      </c>
      <c r="J30" s="25" t="s">
        <v>20</v>
      </c>
      <c r="K30" s="14" t="s">
        <v>2</v>
      </c>
      <c r="L30" s="24">
        <v>1</v>
      </c>
      <c r="M30" s="12" t="s">
        <v>9</v>
      </c>
    </row>
    <row r="31" spans="1:13" s="23" customFormat="1" ht="78.75" customHeight="1" x14ac:dyDescent="0.15">
      <c r="A31" s="32" t="s">
        <v>25</v>
      </c>
      <c r="B31" s="31" t="s">
        <v>38</v>
      </c>
      <c r="C31" s="29" t="s">
        <v>37</v>
      </c>
      <c r="D31" s="30">
        <v>42307</v>
      </c>
      <c r="E31" s="29" t="s">
        <v>36</v>
      </c>
      <c r="F31" s="28" t="s">
        <v>27</v>
      </c>
      <c r="G31" s="27">
        <v>10298602</v>
      </c>
      <c r="H31" s="27">
        <v>10044000</v>
      </c>
      <c r="I31" s="26">
        <v>0.97527800375235396</v>
      </c>
      <c r="J31" s="25" t="s">
        <v>26</v>
      </c>
      <c r="K31" s="14" t="s">
        <v>2</v>
      </c>
      <c r="L31" s="24">
        <v>1</v>
      </c>
      <c r="M31" s="33" t="s">
        <v>35</v>
      </c>
    </row>
    <row r="32" spans="1:13" s="23" customFormat="1" ht="68.25" customHeight="1" x14ac:dyDescent="0.15">
      <c r="A32" s="32" t="s">
        <v>25</v>
      </c>
      <c r="B32" s="31" t="s">
        <v>34</v>
      </c>
      <c r="C32" s="29" t="s">
        <v>33</v>
      </c>
      <c r="D32" s="30">
        <v>42347</v>
      </c>
      <c r="E32" s="29" t="s">
        <v>32</v>
      </c>
      <c r="F32" s="28" t="s">
        <v>31</v>
      </c>
      <c r="G32" s="27">
        <v>3450941</v>
      </c>
      <c r="H32" s="27">
        <v>2700000</v>
      </c>
      <c r="I32" s="26">
        <f>H32/G32</f>
        <v>0.78239529450083323</v>
      </c>
      <c r="J32" s="25" t="s">
        <v>20</v>
      </c>
      <c r="K32" s="14" t="s">
        <v>2</v>
      </c>
      <c r="L32" s="24">
        <v>3</v>
      </c>
      <c r="M32" s="12" t="s">
        <v>9</v>
      </c>
    </row>
    <row r="33" spans="1:13" s="23" customFormat="1" ht="75" customHeight="1" x14ac:dyDescent="0.15">
      <c r="A33" s="32" t="s">
        <v>25</v>
      </c>
      <c r="B33" s="31" t="s">
        <v>30</v>
      </c>
      <c r="C33" s="29" t="s">
        <v>29</v>
      </c>
      <c r="D33" s="30">
        <v>42383</v>
      </c>
      <c r="E33" s="29" t="s">
        <v>28</v>
      </c>
      <c r="F33" s="28" t="s">
        <v>27</v>
      </c>
      <c r="G33" s="27">
        <v>19159200</v>
      </c>
      <c r="H33" s="27">
        <v>19008000</v>
      </c>
      <c r="I33" s="26">
        <v>0.99210822998872605</v>
      </c>
      <c r="J33" s="25" t="s">
        <v>26</v>
      </c>
      <c r="K33" s="14" t="s">
        <v>2</v>
      </c>
      <c r="L33" s="24">
        <v>1</v>
      </c>
      <c r="M33" s="12" t="s">
        <v>9</v>
      </c>
    </row>
    <row r="34" spans="1:13" s="23" customFormat="1" ht="68.25" customHeight="1" x14ac:dyDescent="0.15">
      <c r="A34" s="32" t="s">
        <v>25</v>
      </c>
      <c r="B34" s="31" t="s">
        <v>24</v>
      </c>
      <c r="C34" s="29" t="s">
        <v>23</v>
      </c>
      <c r="D34" s="30">
        <v>42447</v>
      </c>
      <c r="E34" s="29" t="s">
        <v>22</v>
      </c>
      <c r="F34" s="28" t="s">
        <v>21</v>
      </c>
      <c r="G34" s="27">
        <v>10000800</v>
      </c>
      <c r="H34" s="27">
        <v>8640000</v>
      </c>
      <c r="I34" s="26">
        <v>0.8640000000000001</v>
      </c>
      <c r="J34" s="25" t="s">
        <v>20</v>
      </c>
      <c r="K34" s="14" t="s">
        <v>2</v>
      </c>
      <c r="L34" s="24">
        <v>3</v>
      </c>
      <c r="M34" s="12" t="s">
        <v>9</v>
      </c>
    </row>
    <row r="35" spans="1:13" ht="57.75" customHeight="1" x14ac:dyDescent="0.15">
      <c r="A35" s="21" t="s">
        <v>8</v>
      </c>
      <c r="B35" s="20" t="s">
        <v>19</v>
      </c>
      <c r="C35" s="20" t="s">
        <v>18</v>
      </c>
      <c r="D35" s="19">
        <v>42207</v>
      </c>
      <c r="E35" s="18" t="s">
        <v>5</v>
      </c>
      <c r="F35" s="17" t="s">
        <v>12</v>
      </c>
      <c r="G35" s="16">
        <v>16966688</v>
      </c>
      <c r="H35" s="16">
        <v>16200000</v>
      </c>
      <c r="I35" s="15">
        <v>0.9548122</v>
      </c>
      <c r="J35" s="13" t="s">
        <v>3</v>
      </c>
      <c r="K35" s="14" t="s">
        <v>2</v>
      </c>
      <c r="L35" s="13">
        <v>1</v>
      </c>
      <c r="M35" s="12" t="s">
        <v>9</v>
      </c>
    </row>
    <row r="36" spans="1:13" ht="55.5" customHeight="1" x14ac:dyDescent="0.15">
      <c r="A36" s="21" t="s">
        <v>8</v>
      </c>
      <c r="B36" s="20" t="s">
        <v>17</v>
      </c>
      <c r="C36" s="20" t="s">
        <v>6</v>
      </c>
      <c r="D36" s="19">
        <v>42219</v>
      </c>
      <c r="E36" s="18" t="s">
        <v>5</v>
      </c>
      <c r="F36" s="17" t="s">
        <v>12</v>
      </c>
      <c r="G36" s="16">
        <v>15405004</v>
      </c>
      <c r="H36" s="16">
        <v>15120000</v>
      </c>
      <c r="I36" s="15">
        <v>0.98149929999999996</v>
      </c>
      <c r="J36" s="13" t="s">
        <v>3</v>
      </c>
      <c r="K36" s="14" t="s">
        <v>2</v>
      </c>
      <c r="L36" s="13">
        <v>1</v>
      </c>
      <c r="M36" s="12" t="s">
        <v>9</v>
      </c>
    </row>
    <row r="37" spans="1:13" ht="63.75" customHeight="1" x14ac:dyDescent="0.15">
      <c r="A37" s="21" t="s">
        <v>8</v>
      </c>
      <c r="B37" s="18" t="s">
        <v>16</v>
      </c>
      <c r="C37" s="20" t="s">
        <v>15</v>
      </c>
      <c r="D37" s="19">
        <v>42297</v>
      </c>
      <c r="E37" s="18" t="s">
        <v>5</v>
      </c>
      <c r="F37" s="17" t="s">
        <v>12</v>
      </c>
      <c r="G37" s="16">
        <v>6199076</v>
      </c>
      <c r="H37" s="16">
        <v>5616000</v>
      </c>
      <c r="I37" s="15">
        <v>0.90594149999999996</v>
      </c>
      <c r="J37" s="13" t="s">
        <v>3</v>
      </c>
      <c r="K37" s="14" t="s">
        <v>2</v>
      </c>
      <c r="L37" s="13">
        <v>2</v>
      </c>
      <c r="M37" s="12" t="s">
        <v>9</v>
      </c>
    </row>
    <row r="38" spans="1:13" ht="57.75" customHeight="1" x14ac:dyDescent="0.15">
      <c r="A38" s="21" t="s">
        <v>8</v>
      </c>
      <c r="B38" s="20" t="s">
        <v>14</v>
      </c>
      <c r="C38" s="20" t="s">
        <v>13</v>
      </c>
      <c r="D38" s="19">
        <v>42318</v>
      </c>
      <c r="E38" s="18" t="s">
        <v>5</v>
      </c>
      <c r="F38" s="17" t="s">
        <v>12</v>
      </c>
      <c r="G38" s="16">
        <v>7828762</v>
      </c>
      <c r="H38" s="16">
        <v>7344000</v>
      </c>
      <c r="I38" s="15">
        <v>0.93807940000000001</v>
      </c>
      <c r="J38" s="13" t="s">
        <v>3</v>
      </c>
      <c r="K38" s="14" t="s">
        <v>2</v>
      </c>
      <c r="L38" s="13">
        <v>1</v>
      </c>
      <c r="M38" s="12" t="s">
        <v>9</v>
      </c>
    </row>
    <row r="39" spans="1:13" ht="57.75" customHeight="1" x14ac:dyDescent="0.15">
      <c r="A39" s="21" t="s">
        <v>8</v>
      </c>
      <c r="B39" s="18" t="s">
        <v>11</v>
      </c>
      <c r="C39" s="20" t="s">
        <v>10</v>
      </c>
      <c r="D39" s="22">
        <v>42444</v>
      </c>
      <c r="E39" s="18" t="s">
        <v>5</v>
      </c>
      <c r="F39" s="17" t="s">
        <v>4</v>
      </c>
      <c r="G39" s="16">
        <v>9579006</v>
      </c>
      <c r="H39" s="16">
        <v>9504000</v>
      </c>
      <c r="I39" s="15">
        <v>0.99219999999999997</v>
      </c>
      <c r="J39" s="13" t="s">
        <v>3</v>
      </c>
      <c r="K39" s="14" t="s">
        <v>2</v>
      </c>
      <c r="L39" s="13">
        <v>1</v>
      </c>
      <c r="M39" s="12" t="s">
        <v>9</v>
      </c>
    </row>
    <row r="40" spans="1:13" ht="57.75" customHeight="1" x14ac:dyDescent="0.15">
      <c r="A40" s="21" t="s">
        <v>8</v>
      </c>
      <c r="B40" s="20" t="s">
        <v>7</v>
      </c>
      <c r="C40" s="20" t="s">
        <v>6</v>
      </c>
      <c r="D40" s="19">
        <v>42452</v>
      </c>
      <c r="E40" s="18" t="s">
        <v>5</v>
      </c>
      <c r="F40" s="17" t="s">
        <v>4</v>
      </c>
      <c r="G40" s="16">
        <v>24660601</v>
      </c>
      <c r="H40" s="16">
        <v>23976000</v>
      </c>
      <c r="I40" s="15">
        <v>0.97223910000000002</v>
      </c>
      <c r="J40" s="13" t="s">
        <v>3</v>
      </c>
      <c r="K40" s="14" t="s">
        <v>2</v>
      </c>
      <c r="L40" s="13">
        <v>1</v>
      </c>
      <c r="M40" s="12" t="s">
        <v>1</v>
      </c>
    </row>
    <row r="41" spans="1:13" x14ac:dyDescent="0.15">
      <c r="B41" s="7" t="s">
        <v>0</v>
      </c>
      <c r="C41" s="7"/>
      <c r="D41" s="11"/>
      <c r="E41" s="7"/>
      <c r="F41" s="8"/>
      <c r="G41" s="10"/>
      <c r="H41" s="10"/>
      <c r="I41" s="9"/>
      <c r="J41" s="8"/>
      <c r="K41" s="8"/>
      <c r="L41" s="8"/>
      <c r="M41" s="7"/>
    </row>
    <row r="42" spans="1:13" x14ac:dyDescent="0.15">
      <c r="B42" s="7"/>
      <c r="C42" s="7"/>
      <c r="D42" s="11"/>
      <c r="E42" s="7"/>
      <c r="F42" s="8"/>
      <c r="G42" s="10"/>
      <c r="H42" s="10"/>
      <c r="I42" s="9"/>
      <c r="J42" s="8"/>
      <c r="K42" s="8"/>
      <c r="L42" s="8"/>
      <c r="M42" s="7"/>
    </row>
    <row r="43" spans="1:13" x14ac:dyDescent="0.15">
      <c r="B43" s="7"/>
      <c r="C43" s="7"/>
      <c r="D43" s="11"/>
      <c r="E43" s="7"/>
      <c r="F43" s="8"/>
      <c r="G43" s="10"/>
      <c r="H43" s="10"/>
      <c r="I43" s="9"/>
      <c r="J43" s="8"/>
      <c r="K43" s="8"/>
      <c r="L43" s="8"/>
      <c r="M43" s="7"/>
    </row>
    <row r="44" spans="1:13" x14ac:dyDescent="0.15">
      <c r="B44" s="7"/>
      <c r="C44" s="7"/>
      <c r="D44" s="11"/>
      <c r="E44" s="7"/>
      <c r="F44" s="8"/>
      <c r="G44" s="10"/>
      <c r="H44" s="10"/>
      <c r="I44" s="9"/>
      <c r="J44" s="8"/>
      <c r="K44" s="8"/>
      <c r="L44" s="8"/>
      <c r="M44" s="7"/>
    </row>
    <row r="45" spans="1:13" x14ac:dyDescent="0.15">
      <c r="B45" s="7"/>
      <c r="C45" s="7"/>
      <c r="D45" s="11"/>
      <c r="E45" s="7"/>
      <c r="F45" s="8"/>
      <c r="G45" s="10"/>
      <c r="H45" s="10"/>
      <c r="I45" s="9"/>
      <c r="J45" s="8"/>
      <c r="K45" s="8"/>
      <c r="L45" s="8"/>
      <c r="M45" s="7"/>
    </row>
  </sheetData>
  <autoFilter ref="A3:M41"/>
  <mergeCells count="1">
    <mergeCell ref="B1:M1"/>
  </mergeCells>
  <phoneticPr fontId="3"/>
  <dataValidations count="9">
    <dataValidation type="list" allowBlank="1" showInputMessage="1" showErrorMessage="1" sqref="K4:K40">
      <formula1>$I$347:$I$349</formula1>
    </dataValidation>
    <dataValidation type="list" allowBlank="1" showInputMessage="1" showErrorMessage="1" sqref="J39">
      <formula1>$J$15:$J$19</formula1>
    </dataValidation>
    <dataValidation type="list" allowBlank="1" showInputMessage="1" showErrorMessage="1" sqref="J40">
      <formula1>$J$23:$J$27</formula1>
    </dataValidation>
    <dataValidation type="list" allowBlank="1" showInputMessage="1" showErrorMessage="1" sqref="J36">
      <formula1>$J$22:$J$26</formula1>
    </dataValidation>
    <dataValidation type="list" allowBlank="1" showInputMessage="1" showErrorMessage="1" sqref="J37">
      <formula1>$J$20:$J$24</formula1>
    </dataValidation>
    <dataValidation type="list" allowBlank="1" showInputMessage="1" showErrorMessage="1" sqref="J35">
      <formula1>$J$18:$J$22</formula1>
    </dataValidation>
    <dataValidation type="list" allowBlank="1" showInputMessage="1" showErrorMessage="1" sqref="J38">
      <formula1>$J$16:$J$20</formula1>
    </dataValidation>
    <dataValidation type="list" allowBlank="1" showInputMessage="1" showErrorMessage="1" sqref="J6:J34">
      <formula1>"公財,公社,特財,特社"</formula1>
    </dataValidation>
    <dataValidation type="list" allowBlank="1" showInputMessage="1" showErrorMessage="1" sqref="J4:J5">
      <formula1>$I$41:$I$43</formula1>
    </dataValidation>
  </dataValidations>
  <pageMargins left="0.70866141732283472" right="0.70866141732283472" top="0.74803149606299213" bottom="0.74803149606299213" header="0.31496062992125984" footer="0.31496062992125984"/>
  <pageSetup paperSize="9" scale="74" fitToHeight="0" orientation="landscape" r:id="rId1"/>
  <headerFooter>
    <oddFooter>&amp;C- &amp;P -</oddFooter>
  </headerFooter>
  <rowBreaks count="1" manualBreakCount="1">
    <brk id="30"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様式2-1</vt:lpstr>
      <vt:lpstr>'様式2-1'!Print_Area</vt:lpstr>
      <vt:lpstr>'様式2-1'!Print_Titles</vt:lpstr>
    </vt:vector>
  </TitlesOfParts>
  <Company>内閣府</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2016-12-21T04:40:13Z</cp:lastPrinted>
  <dcterms:created xsi:type="dcterms:W3CDTF">2016-12-20T05:26:00Z</dcterms:created>
  <dcterms:modified xsi:type="dcterms:W3CDTF">2016-12-21T04:40:45Z</dcterms:modified>
</cp:coreProperties>
</file>